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DECSN\MEXICO\PHASE VI\16.Website\"/>
    </mc:Choice>
  </mc:AlternateContent>
  <bookViews>
    <workbookView xWindow="0" yWindow="0" windowWidth="28800" windowHeight="12435"/>
  </bookViews>
  <sheets>
    <sheet name="Time Series DB07-DB1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8" i="1" l="1"/>
  <c r="BM16" i="1"/>
  <c r="BM21" i="1"/>
  <c r="BM29" i="1"/>
  <c r="BM32" i="1"/>
  <c r="BM33" i="1"/>
  <c r="BO9" i="1"/>
  <c r="BO21" i="1"/>
  <c r="BO25" i="1"/>
  <c r="BO29" i="1"/>
  <c r="BU23" i="1"/>
  <c r="CO23" i="1"/>
  <c r="CO33" i="1"/>
  <c r="BU33" i="1"/>
  <c r="DU35" i="1"/>
  <c r="DS35" i="1"/>
  <c r="DQ35" i="1"/>
  <c r="DO35" i="1"/>
  <c r="DM35" i="1"/>
  <c r="DK35" i="1"/>
  <c r="DI35" i="1"/>
  <c r="DG35" i="1"/>
  <c r="DE35" i="1"/>
  <c r="DC35" i="1"/>
  <c r="DA35" i="1"/>
  <c r="CY35" i="1"/>
  <c r="CW35" i="1"/>
  <c r="CU35" i="1"/>
  <c r="CS35" i="1"/>
  <c r="CQ35" i="1"/>
  <c r="CO35" i="1"/>
  <c r="CM35" i="1"/>
  <c r="CK35" i="1"/>
  <c r="CI35" i="1"/>
  <c r="CG35" i="1"/>
  <c r="CE35" i="1"/>
  <c r="CC35" i="1"/>
  <c r="CA35" i="1"/>
  <c r="BY35" i="1"/>
  <c r="BW35" i="1"/>
  <c r="BU35" i="1"/>
  <c r="BS35" i="1"/>
  <c r="BQ35" i="1"/>
  <c r="BO35" i="1"/>
  <c r="BM35" i="1"/>
  <c r="BK35" i="1"/>
  <c r="BI35" i="1"/>
  <c r="BG35" i="1"/>
  <c r="BE35" i="1"/>
  <c r="BC35" i="1"/>
  <c r="BA35" i="1"/>
  <c r="AY35" i="1"/>
  <c r="AW35" i="1"/>
  <c r="AU35" i="1"/>
  <c r="AS35" i="1"/>
  <c r="AQ35" i="1"/>
  <c r="AO35" i="1"/>
  <c r="AM35" i="1"/>
  <c r="AK35" i="1"/>
  <c r="AI35" i="1"/>
  <c r="AG35" i="1"/>
  <c r="AE35" i="1"/>
  <c r="AC35" i="1"/>
  <c r="W35" i="1"/>
  <c r="U35" i="1"/>
  <c r="S35" i="1"/>
  <c r="M35" i="1"/>
  <c r="K35" i="1"/>
  <c r="I35" i="1"/>
  <c r="DU34" i="1"/>
  <c r="DS34" i="1"/>
  <c r="DQ34" i="1"/>
  <c r="DO34" i="1"/>
  <c r="DM34" i="1"/>
  <c r="DK34" i="1"/>
  <c r="DI34" i="1"/>
  <c r="DG34" i="1"/>
  <c r="DE34" i="1"/>
  <c r="DC34" i="1"/>
  <c r="DA34" i="1"/>
  <c r="CY34" i="1"/>
  <c r="CW34" i="1"/>
  <c r="CU34" i="1"/>
  <c r="CS34" i="1"/>
  <c r="CQ34" i="1"/>
  <c r="CO34" i="1"/>
  <c r="CM34" i="1"/>
  <c r="CK34" i="1"/>
  <c r="CI34" i="1"/>
  <c r="CG34" i="1"/>
  <c r="CE34" i="1"/>
  <c r="CC34" i="1"/>
  <c r="CA34" i="1"/>
  <c r="BY34" i="1"/>
  <c r="BW34" i="1"/>
  <c r="BU34" i="1"/>
  <c r="BS34" i="1"/>
  <c r="BQ34" i="1"/>
  <c r="BO34" i="1"/>
  <c r="BM34" i="1"/>
  <c r="BK34" i="1"/>
  <c r="BI34" i="1"/>
  <c r="BG34" i="1"/>
  <c r="BE34" i="1"/>
  <c r="BC34" i="1"/>
  <c r="BA34" i="1"/>
  <c r="AY34" i="1"/>
  <c r="AW34" i="1"/>
  <c r="AU34" i="1"/>
  <c r="AS34" i="1"/>
  <c r="AQ34" i="1"/>
  <c r="AO34" i="1"/>
  <c r="AM34" i="1"/>
  <c r="AK34" i="1"/>
  <c r="AI34" i="1"/>
  <c r="AG34" i="1"/>
  <c r="AE34" i="1"/>
  <c r="AC34" i="1"/>
  <c r="W34" i="1"/>
  <c r="U34" i="1"/>
  <c r="S34" i="1"/>
  <c r="M34" i="1"/>
  <c r="K34" i="1"/>
  <c r="I34" i="1"/>
  <c r="DU33" i="1"/>
  <c r="DS33" i="1"/>
  <c r="DQ33" i="1"/>
  <c r="DO33" i="1"/>
  <c r="DM33" i="1"/>
  <c r="DK33" i="1"/>
  <c r="DI33" i="1"/>
  <c r="DG33" i="1"/>
  <c r="DE33" i="1"/>
  <c r="DC33" i="1"/>
  <c r="DA33" i="1"/>
  <c r="CY33" i="1"/>
  <c r="CW33" i="1"/>
  <c r="CU33" i="1"/>
  <c r="CS33" i="1"/>
  <c r="CQ33" i="1"/>
  <c r="CM33" i="1"/>
  <c r="CK33" i="1"/>
  <c r="CI33" i="1"/>
  <c r="CG33" i="1"/>
  <c r="CE33" i="1"/>
  <c r="CC33" i="1"/>
  <c r="CA33" i="1"/>
  <c r="BY33" i="1"/>
  <c r="BW33" i="1"/>
  <c r="BS33" i="1"/>
  <c r="BQ33" i="1"/>
  <c r="BO33" i="1"/>
  <c r="BK33" i="1"/>
  <c r="BI33" i="1"/>
  <c r="BG33" i="1"/>
  <c r="BE33" i="1"/>
  <c r="BC33" i="1"/>
  <c r="BA33" i="1"/>
  <c r="AY33" i="1"/>
  <c r="AW33" i="1"/>
  <c r="AU33" i="1"/>
  <c r="AS33" i="1"/>
  <c r="AQ33" i="1"/>
  <c r="AO33" i="1"/>
  <c r="AM33" i="1"/>
  <c r="AK33" i="1"/>
  <c r="AI33" i="1"/>
  <c r="AG33" i="1"/>
  <c r="AE33" i="1"/>
  <c r="AC33" i="1"/>
  <c r="W33" i="1"/>
  <c r="U33" i="1"/>
  <c r="S33" i="1"/>
  <c r="M33" i="1"/>
  <c r="K33" i="1"/>
  <c r="I33" i="1"/>
  <c r="DU32" i="1"/>
  <c r="DS32" i="1"/>
  <c r="DQ32" i="1"/>
  <c r="DO32" i="1"/>
  <c r="DM32" i="1"/>
  <c r="DK32" i="1"/>
  <c r="DI32" i="1"/>
  <c r="DG32" i="1"/>
  <c r="DE32" i="1"/>
  <c r="DC32" i="1"/>
  <c r="DA32" i="1"/>
  <c r="CY32" i="1"/>
  <c r="CW32" i="1"/>
  <c r="CU32" i="1"/>
  <c r="CS32" i="1"/>
  <c r="CQ32" i="1"/>
  <c r="CO32" i="1"/>
  <c r="CM32" i="1"/>
  <c r="CK32" i="1"/>
  <c r="CI32" i="1"/>
  <c r="CG32" i="1"/>
  <c r="CE32" i="1"/>
  <c r="CC32" i="1"/>
  <c r="CA32" i="1"/>
  <c r="BY32" i="1"/>
  <c r="BW32" i="1"/>
  <c r="BU32" i="1"/>
  <c r="BS32" i="1"/>
  <c r="BQ32" i="1"/>
  <c r="BO32" i="1"/>
  <c r="BK32" i="1"/>
  <c r="BI32" i="1"/>
  <c r="BG32" i="1"/>
  <c r="BE32" i="1"/>
  <c r="BC32" i="1"/>
  <c r="BA32" i="1"/>
  <c r="AY32" i="1"/>
  <c r="AW32" i="1"/>
  <c r="AU32" i="1"/>
  <c r="AS32" i="1"/>
  <c r="AQ32" i="1"/>
  <c r="AO32" i="1"/>
  <c r="AM32" i="1"/>
  <c r="AK32" i="1"/>
  <c r="AI32" i="1"/>
  <c r="AG32" i="1"/>
  <c r="AE32" i="1"/>
  <c r="AC32" i="1"/>
  <c r="W32" i="1"/>
  <c r="U32" i="1"/>
  <c r="S32" i="1"/>
  <c r="M32" i="1"/>
  <c r="K32" i="1"/>
  <c r="I32" i="1"/>
  <c r="DU31" i="1"/>
  <c r="DS31" i="1"/>
  <c r="DQ31" i="1"/>
  <c r="DO31" i="1"/>
  <c r="DM31" i="1"/>
  <c r="DK31" i="1"/>
  <c r="DI31" i="1"/>
  <c r="DG31" i="1"/>
  <c r="DE31" i="1"/>
  <c r="DC31" i="1"/>
  <c r="DA31" i="1"/>
  <c r="CY31" i="1"/>
  <c r="CW31" i="1"/>
  <c r="CU31" i="1"/>
  <c r="CS31" i="1"/>
  <c r="CQ31" i="1"/>
  <c r="CO31" i="1"/>
  <c r="CM31" i="1"/>
  <c r="CK31" i="1"/>
  <c r="CI31" i="1"/>
  <c r="CG31" i="1"/>
  <c r="CE31" i="1"/>
  <c r="CC31" i="1"/>
  <c r="CA31" i="1"/>
  <c r="BY31" i="1"/>
  <c r="BW31" i="1"/>
  <c r="BU31" i="1"/>
  <c r="BS31" i="1"/>
  <c r="BQ31" i="1"/>
  <c r="BO31" i="1"/>
  <c r="BM31" i="1"/>
  <c r="BK31" i="1"/>
  <c r="BI31" i="1"/>
  <c r="BG31" i="1"/>
  <c r="BE31" i="1"/>
  <c r="BC31" i="1"/>
  <c r="BA31" i="1"/>
  <c r="AY31" i="1"/>
  <c r="AW31" i="1"/>
  <c r="AU31" i="1"/>
  <c r="AS31" i="1"/>
  <c r="AQ31" i="1"/>
  <c r="AO31" i="1"/>
  <c r="AM31" i="1"/>
  <c r="AK31" i="1"/>
  <c r="AI31" i="1"/>
  <c r="AG31" i="1"/>
  <c r="AE31" i="1"/>
  <c r="AC31" i="1"/>
  <c r="W31" i="1"/>
  <c r="U31" i="1"/>
  <c r="S31" i="1"/>
  <c r="M31" i="1"/>
  <c r="I31" i="1"/>
  <c r="DU30" i="1"/>
  <c r="DS30" i="1"/>
  <c r="DQ30" i="1"/>
  <c r="DO30" i="1"/>
  <c r="DM30" i="1"/>
  <c r="DK30" i="1"/>
  <c r="DI30" i="1"/>
  <c r="DG30" i="1"/>
  <c r="DE30" i="1"/>
  <c r="DC30" i="1"/>
  <c r="DA30" i="1"/>
  <c r="CY30" i="1"/>
  <c r="CW30" i="1"/>
  <c r="CU30" i="1"/>
  <c r="CS30" i="1"/>
  <c r="CQ30" i="1"/>
  <c r="CO30" i="1"/>
  <c r="CM30" i="1"/>
  <c r="CK30" i="1"/>
  <c r="CI30" i="1"/>
  <c r="CG30" i="1"/>
  <c r="CE30" i="1"/>
  <c r="CC30" i="1"/>
  <c r="CA30" i="1"/>
  <c r="BY30" i="1"/>
  <c r="BW30" i="1"/>
  <c r="BU30" i="1"/>
  <c r="BS30" i="1"/>
  <c r="BQ30" i="1"/>
  <c r="BO30" i="1"/>
  <c r="BM30" i="1"/>
  <c r="BK30" i="1"/>
  <c r="BI30" i="1"/>
  <c r="BG30" i="1"/>
  <c r="BE30" i="1"/>
  <c r="BC30" i="1"/>
  <c r="BA30" i="1"/>
  <c r="AY30" i="1"/>
  <c r="AW30" i="1"/>
  <c r="AU30" i="1"/>
  <c r="AS30" i="1"/>
  <c r="AQ30" i="1"/>
  <c r="AO30" i="1"/>
  <c r="AM30" i="1"/>
  <c r="AK30" i="1"/>
  <c r="AI30" i="1"/>
  <c r="AG30" i="1"/>
  <c r="AE30" i="1"/>
  <c r="AC30" i="1"/>
  <c r="W30" i="1"/>
  <c r="U30" i="1"/>
  <c r="S30" i="1"/>
  <c r="M30" i="1"/>
  <c r="K30" i="1"/>
  <c r="I30" i="1"/>
  <c r="DU29" i="1"/>
  <c r="DS29" i="1"/>
  <c r="DQ29" i="1"/>
  <c r="DO29" i="1"/>
  <c r="DM29" i="1"/>
  <c r="DK29" i="1"/>
  <c r="DI29" i="1"/>
  <c r="DG29" i="1"/>
  <c r="DE29" i="1"/>
  <c r="DC29" i="1"/>
  <c r="DA29" i="1"/>
  <c r="CY29" i="1"/>
  <c r="CW29" i="1"/>
  <c r="CU29" i="1"/>
  <c r="CS29" i="1"/>
  <c r="CQ29" i="1"/>
  <c r="CO29" i="1"/>
  <c r="CM29" i="1"/>
  <c r="CK29" i="1"/>
  <c r="CI29" i="1"/>
  <c r="CG29" i="1"/>
  <c r="CE29" i="1"/>
  <c r="CC29" i="1"/>
  <c r="CA29" i="1"/>
  <c r="BY29" i="1"/>
  <c r="BW29" i="1"/>
  <c r="BU29" i="1"/>
  <c r="BS29" i="1"/>
  <c r="BQ29" i="1"/>
  <c r="BK29" i="1"/>
  <c r="BI29" i="1"/>
  <c r="BG29" i="1"/>
  <c r="BE29" i="1"/>
  <c r="BC29" i="1"/>
  <c r="BA29" i="1"/>
  <c r="AY29" i="1"/>
  <c r="AW29" i="1"/>
  <c r="AU29" i="1"/>
  <c r="AS29" i="1"/>
  <c r="AQ29" i="1"/>
  <c r="AO29" i="1"/>
  <c r="AM29" i="1"/>
  <c r="AK29" i="1"/>
  <c r="AI29" i="1"/>
  <c r="AG29" i="1"/>
  <c r="AE29" i="1"/>
  <c r="AC29" i="1"/>
  <c r="W29" i="1"/>
  <c r="U29" i="1"/>
  <c r="S29" i="1"/>
  <c r="M29" i="1"/>
  <c r="K29" i="1"/>
  <c r="I29" i="1"/>
  <c r="DU28" i="1"/>
  <c r="DS28" i="1"/>
  <c r="DQ28" i="1"/>
  <c r="DO28" i="1"/>
  <c r="DM28" i="1"/>
  <c r="DK28" i="1"/>
  <c r="DI28" i="1"/>
  <c r="DG28" i="1"/>
  <c r="DE28" i="1"/>
  <c r="DC28" i="1"/>
  <c r="DA28" i="1"/>
  <c r="CY28" i="1"/>
  <c r="CW28" i="1"/>
  <c r="CU28" i="1"/>
  <c r="CS28" i="1"/>
  <c r="CQ28" i="1"/>
  <c r="CO28" i="1"/>
  <c r="CM28" i="1"/>
  <c r="CK28" i="1"/>
  <c r="CI28" i="1"/>
  <c r="CG28" i="1"/>
  <c r="CE28" i="1"/>
  <c r="CC28" i="1"/>
  <c r="CA28" i="1"/>
  <c r="BY28" i="1"/>
  <c r="BW28" i="1"/>
  <c r="BU28" i="1"/>
  <c r="BS28" i="1"/>
  <c r="BQ28" i="1"/>
  <c r="BO28" i="1"/>
  <c r="BM28" i="1"/>
  <c r="BK28" i="1"/>
  <c r="BI28" i="1"/>
  <c r="BG28" i="1"/>
  <c r="BE28" i="1"/>
  <c r="BC28" i="1"/>
  <c r="BA28" i="1"/>
  <c r="AY28" i="1"/>
  <c r="AW28" i="1"/>
  <c r="AU28" i="1"/>
  <c r="AS28" i="1"/>
  <c r="AQ28" i="1"/>
  <c r="AO28" i="1"/>
  <c r="AM28" i="1"/>
  <c r="AK28" i="1"/>
  <c r="AI28" i="1"/>
  <c r="AG28" i="1"/>
  <c r="AE28" i="1"/>
  <c r="AC28" i="1"/>
  <c r="W28" i="1"/>
  <c r="U28" i="1"/>
  <c r="S28" i="1"/>
  <c r="M28" i="1"/>
  <c r="K28" i="1"/>
  <c r="I28" i="1"/>
  <c r="DU27" i="1"/>
  <c r="DS27" i="1"/>
  <c r="DQ27" i="1"/>
  <c r="DO27" i="1"/>
  <c r="DM27" i="1"/>
  <c r="DK27" i="1"/>
  <c r="DI27" i="1"/>
  <c r="DG27" i="1"/>
  <c r="DE27" i="1"/>
  <c r="DC27" i="1"/>
  <c r="DA27" i="1"/>
  <c r="CY27" i="1"/>
  <c r="CW27" i="1"/>
  <c r="CU27" i="1"/>
  <c r="CS27" i="1"/>
  <c r="CQ27" i="1"/>
  <c r="CO27" i="1"/>
  <c r="CM27" i="1"/>
  <c r="CK27" i="1"/>
  <c r="CI27" i="1"/>
  <c r="CG27" i="1"/>
  <c r="CE27" i="1"/>
  <c r="CC27" i="1"/>
  <c r="CA27" i="1"/>
  <c r="BY27" i="1"/>
  <c r="BW27" i="1"/>
  <c r="BU27" i="1"/>
  <c r="BS27" i="1"/>
  <c r="BQ27" i="1"/>
  <c r="BO27" i="1"/>
  <c r="BM27" i="1"/>
  <c r="BK27" i="1"/>
  <c r="BI27" i="1"/>
  <c r="BG27" i="1"/>
  <c r="BE27" i="1"/>
  <c r="BC27" i="1"/>
  <c r="BA27" i="1"/>
  <c r="AY27" i="1"/>
  <c r="AW27" i="1"/>
  <c r="AU27" i="1"/>
  <c r="AS27" i="1"/>
  <c r="AQ27" i="1"/>
  <c r="AO27" i="1"/>
  <c r="AM27" i="1"/>
  <c r="AK27" i="1"/>
  <c r="AI27" i="1"/>
  <c r="AG27" i="1"/>
  <c r="AE27" i="1"/>
  <c r="AC27" i="1"/>
  <c r="W27" i="1"/>
  <c r="U27" i="1"/>
  <c r="S27" i="1"/>
  <c r="M27" i="1"/>
  <c r="K27" i="1"/>
  <c r="I27" i="1"/>
  <c r="DU26" i="1"/>
  <c r="DS26" i="1"/>
  <c r="DQ26" i="1"/>
  <c r="DO26" i="1"/>
  <c r="DM26" i="1"/>
  <c r="DK26" i="1"/>
  <c r="DI26" i="1"/>
  <c r="DG26" i="1"/>
  <c r="DE26" i="1"/>
  <c r="DC26" i="1"/>
  <c r="DA26" i="1"/>
  <c r="CY26" i="1"/>
  <c r="CW26" i="1"/>
  <c r="CU26" i="1"/>
  <c r="CS26" i="1"/>
  <c r="CQ26" i="1"/>
  <c r="CO26" i="1"/>
  <c r="CM26" i="1"/>
  <c r="CK26" i="1"/>
  <c r="CI26" i="1"/>
  <c r="CG26" i="1"/>
  <c r="CE26" i="1"/>
  <c r="CC26" i="1"/>
  <c r="CA26" i="1"/>
  <c r="BY26" i="1"/>
  <c r="BW26" i="1"/>
  <c r="BU26" i="1"/>
  <c r="BS26" i="1"/>
  <c r="BQ26" i="1"/>
  <c r="BO26" i="1"/>
  <c r="BM26" i="1"/>
  <c r="BK26" i="1"/>
  <c r="BI26" i="1"/>
  <c r="BG26" i="1"/>
  <c r="BE26" i="1"/>
  <c r="BC26" i="1"/>
  <c r="BA26" i="1"/>
  <c r="AY26" i="1"/>
  <c r="AW26" i="1"/>
  <c r="AU26" i="1"/>
  <c r="AS26" i="1"/>
  <c r="AQ26" i="1"/>
  <c r="AO26" i="1"/>
  <c r="AM26" i="1"/>
  <c r="AK26" i="1"/>
  <c r="AI26" i="1"/>
  <c r="AG26" i="1"/>
  <c r="AE26" i="1"/>
  <c r="AC26" i="1"/>
  <c r="W26" i="1"/>
  <c r="U26" i="1"/>
  <c r="S26" i="1"/>
  <c r="M26" i="1"/>
  <c r="K26" i="1"/>
  <c r="I26" i="1"/>
  <c r="DU25" i="1"/>
  <c r="DS25" i="1"/>
  <c r="DQ25" i="1"/>
  <c r="DO25" i="1"/>
  <c r="DM25" i="1"/>
  <c r="DK25" i="1"/>
  <c r="DI25" i="1"/>
  <c r="DG25" i="1"/>
  <c r="DE25" i="1"/>
  <c r="DC25" i="1"/>
  <c r="DA25" i="1"/>
  <c r="CY25" i="1"/>
  <c r="CW25" i="1"/>
  <c r="CU25" i="1"/>
  <c r="CS25" i="1"/>
  <c r="CQ25" i="1"/>
  <c r="CO25" i="1"/>
  <c r="CM25" i="1"/>
  <c r="CK25" i="1"/>
  <c r="CI25" i="1"/>
  <c r="CG25" i="1"/>
  <c r="CE25" i="1"/>
  <c r="CC25" i="1"/>
  <c r="CA25" i="1"/>
  <c r="BY25" i="1"/>
  <c r="BW25" i="1"/>
  <c r="BU25" i="1"/>
  <c r="BS25" i="1"/>
  <c r="BQ25" i="1"/>
  <c r="BM25" i="1"/>
  <c r="BK25" i="1"/>
  <c r="BI25" i="1"/>
  <c r="BG25" i="1"/>
  <c r="BE25" i="1"/>
  <c r="BC25" i="1"/>
  <c r="BA25" i="1"/>
  <c r="AY25" i="1"/>
  <c r="AW25" i="1"/>
  <c r="AU25" i="1"/>
  <c r="AS25" i="1"/>
  <c r="AQ25" i="1"/>
  <c r="AO25" i="1"/>
  <c r="AM25" i="1"/>
  <c r="AK25" i="1"/>
  <c r="AI25" i="1"/>
  <c r="AG25" i="1"/>
  <c r="AE25" i="1"/>
  <c r="AC25" i="1"/>
  <c r="W25" i="1"/>
  <c r="U25" i="1"/>
  <c r="S25" i="1"/>
  <c r="M25" i="1"/>
  <c r="K25" i="1"/>
  <c r="I25" i="1"/>
  <c r="DU24" i="1"/>
  <c r="DS24" i="1"/>
  <c r="DQ24" i="1"/>
  <c r="DO24" i="1"/>
  <c r="DM24" i="1"/>
  <c r="DK24" i="1"/>
  <c r="DI24" i="1"/>
  <c r="DG24" i="1"/>
  <c r="DE24" i="1"/>
  <c r="DC24" i="1"/>
  <c r="DA24" i="1"/>
  <c r="CY24" i="1"/>
  <c r="CW24" i="1"/>
  <c r="CU24" i="1"/>
  <c r="CS24" i="1"/>
  <c r="CQ24" i="1"/>
  <c r="CO24" i="1"/>
  <c r="CM24" i="1"/>
  <c r="CK24" i="1"/>
  <c r="CI24" i="1"/>
  <c r="CG24" i="1"/>
  <c r="CE24" i="1"/>
  <c r="CC24" i="1"/>
  <c r="CA24" i="1"/>
  <c r="BY24" i="1"/>
  <c r="BW24" i="1"/>
  <c r="BU24" i="1"/>
  <c r="BS24" i="1"/>
  <c r="BQ24" i="1"/>
  <c r="BO24" i="1"/>
  <c r="BM24" i="1"/>
  <c r="BK24" i="1"/>
  <c r="BI24" i="1"/>
  <c r="BG24" i="1"/>
  <c r="BE24" i="1"/>
  <c r="BC24" i="1"/>
  <c r="BA24" i="1"/>
  <c r="AY24" i="1"/>
  <c r="AW24" i="1"/>
  <c r="AU24" i="1"/>
  <c r="AS24" i="1"/>
  <c r="AQ24" i="1"/>
  <c r="AO24" i="1"/>
  <c r="AM24" i="1"/>
  <c r="AK24" i="1"/>
  <c r="AI24" i="1"/>
  <c r="AG24" i="1"/>
  <c r="AE24" i="1"/>
  <c r="AC24" i="1"/>
  <c r="W24" i="1"/>
  <c r="U24" i="1"/>
  <c r="S24" i="1"/>
  <c r="M24" i="1"/>
  <c r="K24" i="1"/>
  <c r="I24" i="1"/>
  <c r="DU23" i="1"/>
  <c r="DS23" i="1"/>
  <c r="DQ23" i="1"/>
  <c r="DO23" i="1"/>
  <c r="DM23" i="1"/>
  <c r="DK23" i="1"/>
  <c r="DI23" i="1"/>
  <c r="DG23" i="1"/>
  <c r="DE23" i="1"/>
  <c r="DC23" i="1"/>
  <c r="DA23" i="1"/>
  <c r="CY23" i="1"/>
  <c r="CW23" i="1"/>
  <c r="CU23" i="1"/>
  <c r="CS23" i="1"/>
  <c r="CQ23" i="1"/>
  <c r="CM23" i="1"/>
  <c r="CK23" i="1"/>
  <c r="CI23" i="1"/>
  <c r="CG23" i="1"/>
  <c r="CE23" i="1"/>
  <c r="CC23" i="1"/>
  <c r="CA23" i="1"/>
  <c r="BY23" i="1"/>
  <c r="BW23" i="1"/>
  <c r="BS23" i="1"/>
  <c r="BQ23" i="1"/>
  <c r="BO23" i="1"/>
  <c r="BM23" i="1"/>
  <c r="BK23" i="1"/>
  <c r="BI23" i="1"/>
  <c r="BG23" i="1"/>
  <c r="BE23" i="1"/>
  <c r="BC23" i="1"/>
  <c r="BA23" i="1"/>
  <c r="AY23" i="1"/>
  <c r="AW23" i="1"/>
  <c r="AU23" i="1"/>
  <c r="AS23" i="1"/>
  <c r="AQ23" i="1"/>
  <c r="AO23" i="1"/>
  <c r="AM23" i="1"/>
  <c r="AK23" i="1"/>
  <c r="AI23" i="1"/>
  <c r="AG23" i="1"/>
  <c r="AE23" i="1"/>
  <c r="AC23" i="1"/>
  <c r="W23" i="1"/>
  <c r="U23" i="1"/>
  <c r="S23" i="1"/>
  <c r="M23" i="1"/>
  <c r="K23" i="1"/>
  <c r="I23" i="1"/>
  <c r="DU22" i="1"/>
  <c r="DS22" i="1"/>
  <c r="DQ22" i="1"/>
  <c r="DO22" i="1"/>
  <c r="DM22" i="1"/>
  <c r="DK22" i="1"/>
  <c r="DI22" i="1"/>
  <c r="DG22" i="1"/>
  <c r="DE22" i="1"/>
  <c r="DC22" i="1"/>
  <c r="DA22" i="1"/>
  <c r="CY22" i="1"/>
  <c r="CW22" i="1"/>
  <c r="CU22" i="1"/>
  <c r="CS22" i="1"/>
  <c r="CQ22" i="1"/>
  <c r="CO22" i="1"/>
  <c r="CM22" i="1"/>
  <c r="CK22" i="1"/>
  <c r="CI22" i="1"/>
  <c r="CG22" i="1"/>
  <c r="CE22" i="1"/>
  <c r="CC22" i="1"/>
  <c r="CA22" i="1"/>
  <c r="BY22" i="1"/>
  <c r="BW22" i="1"/>
  <c r="BU22" i="1"/>
  <c r="BS22" i="1"/>
  <c r="BQ22" i="1"/>
  <c r="BO22" i="1"/>
  <c r="BM22" i="1"/>
  <c r="BK22" i="1"/>
  <c r="BI22" i="1"/>
  <c r="BG22" i="1"/>
  <c r="BE22" i="1"/>
  <c r="BC22" i="1"/>
  <c r="BA22" i="1"/>
  <c r="AY22" i="1"/>
  <c r="AW22" i="1"/>
  <c r="AU22" i="1"/>
  <c r="AS22" i="1"/>
  <c r="AQ22" i="1"/>
  <c r="AO22" i="1"/>
  <c r="AM22" i="1"/>
  <c r="AK22" i="1"/>
  <c r="AI22" i="1"/>
  <c r="AG22" i="1"/>
  <c r="AE22" i="1"/>
  <c r="AC22" i="1"/>
  <c r="W22" i="1"/>
  <c r="U22" i="1"/>
  <c r="S22" i="1"/>
  <c r="M22" i="1"/>
  <c r="K22" i="1"/>
  <c r="I22" i="1"/>
  <c r="DU21" i="1"/>
  <c r="DS21" i="1"/>
  <c r="DQ21" i="1"/>
  <c r="DO21" i="1"/>
  <c r="DM21" i="1"/>
  <c r="DK21" i="1"/>
  <c r="DI21" i="1"/>
  <c r="DG21" i="1"/>
  <c r="DE21" i="1"/>
  <c r="DC21" i="1"/>
  <c r="DA21" i="1"/>
  <c r="CY21" i="1"/>
  <c r="CW21" i="1"/>
  <c r="CU21" i="1"/>
  <c r="CS21" i="1"/>
  <c r="CQ21" i="1"/>
  <c r="CO21" i="1"/>
  <c r="CM21" i="1"/>
  <c r="CK21" i="1"/>
  <c r="CI21" i="1"/>
  <c r="CG21" i="1"/>
  <c r="CE21" i="1"/>
  <c r="CC21" i="1"/>
  <c r="CA21" i="1"/>
  <c r="BY21" i="1"/>
  <c r="BW21" i="1"/>
  <c r="BU21" i="1"/>
  <c r="BS21" i="1"/>
  <c r="BQ21" i="1"/>
  <c r="BK21" i="1"/>
  <c r="BI21" i="1"/>
  <c r="BG21" i="1"/>
  <c r="BE21" i="1"/>
  <c r="BC21" i="1"/>
  <c r="BA21" i="1"/>
  <c r="AY21" i="1"/>
  <c r="AW21" i="1"/>
  <c r="AU21" i="1"/>
  <c r="AS21" i="1"/>
  <c r="AQ21" i="1"/>
  <c r="AO21" i="1"/>
  <c r="AM21" i="1"/>
  <c r="AK21" i="1"/>
  <c r="AI21" i="1"/>
  <c r="AG21" i="1"/>
  <c r="AE21" i="1"/>
  <c r="AC21" i="1"/>
  <c r="W21" i="1"/>
  <c r="U21" i="1"/>
  <c r="S21" i="1"/>
  <c r="M21" i="1"/>
  <c r="K21" i="1"/>
  <c r="I21" i="1"/>
  <c r="DU20" i="1"/>
  <c r="DS20" i="1"/>
  <c r="DQ20" i="1"/>
  <c r="DO20" i="1"/>
  <c r="DM20" i="1"/>
  <c r="DK20" i="1"/>
  <c r="DI20" i="1"/>
  <c r="DG20" i="1"/>
  <c r="DE20" i="1"/>
  <c r="DC20" i="1"/>
  <c r="DA20" i="1"/>
  <c r="CY20" i="1"/>
  <c r="CW20" i="1"/>
  <c r="CU20" i="1"/>
  <c r="CS20" i="1"/>
  <c r="CQ20" i="1"/>
  <c r="CO20" i="1"/>
  <c r="CM20" i="1"/>
  <c r="CK20" i="1"/>
  <c r="CI20" i="1"/>
  <c r="CG20" i="1"/>
  <c r="CE20" i="1"/>
  <c r="CC20" i="1"/>
  <c r="CA20" i="1"/>
  <c r="BY20" i="1"/>
  <c r="BW20" i="1"/>
  <c r="BU20" i="1"/>
  <c r="BS20" i="1"/>
  <c r="BQ20" i="1"/>
  <c r="BO20" i="1"/>
  <c r="BM20" i="1"/>
  <c r="BK20" i="1"/>
  <c r="BI20" i="1"/>
  <c r="BG20" i="1"/>
  <c r="BE20" i="1"/>
  <c r="BC20" i="1"/>
  <c r="BA20" i="1"/>
  <c r="AY20" i="1"/>
  <c r="AW20" i="1"/>
  <c r="AU20" i="1"/>
  <c r="AS20" i="1"/>
  <c r="AQ20" i="1"/>
  <c r="AO20" i="1"/>
  <c r="AM20" i="1"/>
  <c r="AK20" i="1"/>
  <c r="AI20" i="1"/>
  <c r="AG20" i="1"/>
  <c r="AE20" i="1"/>
  <c r="AC20" i="1"/>
  <c r="W20" i="1"/>
  <c r="U20" i="1"/>
  <c r="S20" i="1"/>
  <c r="M20" i="1"/>
  <c r="K20" i="1"/>
  <c r="I20" i="1"/>
  <c r="DU19" i="1"/>
  <c r="DS19" i="1"/>
  <c r="DQ19" i="1"/>
  <c r="DO19" i="1"/>
  <c r="DM19" i="1"/>
  <c r="DK19" i="1"/>
  <c r="DI19" i="1"/>
  <c r="DG19" i="1"/>
  <c r="DE19" i="1"/>
  <c r="DC19" i="1"/>
  <c r="DA19" i="1"/>
  <c r="CY19" i="1"/>
  <c r="CW19" i="1"/>
  <c r="CU19" i="1"/>
  <c r="CS19" i="1"/>
  <c r="CQ19" i="1"/>
  <c r="CO19" i="1"/>
  <c r="CM19" i="1"/>
  <c r="CK19" i="1"/>
  <c r="CI19" i="1"/>
  <c r="CG19" i="1"/>
  <c r="CE19" i="1"/>
  <c r="CC19" i="1"/>
  <c r="CA19" i="1"/>
  <c r="BY19" i="1"/>
  <c r="BW19" i="1"/>
  <c r="BU19" i="1"/>
  <c r="BS19" i="1"/>
  <c r="BQ19" i="1"/>
  <c r="BO19" i="1"/>
  <c r="BM19" i="1"/>
  <c r="BK19" i="1"/>
  <c r="BI19" i="1"/>
  <c r="BG19" i="1"/>
  <c r="BE19" i="1"/>
  <c r="BC19" i="1"/>
  <c r="BA19" i="1"/>
  <c r="AY19" i="1"/>
  <c r="AW19" i="1"/>
  <c r="AU19" i="1"/>
  <c r="AS19" i="1"/>
  <c r="AQ19" i="1"/>
  <c r="AO19" i="1"/>
  <c r="AM19" i="1"/>
  <c r="AK19" i="1"/>
  <c r="AI19" i="1"/>
  <c r="AG19" i="1"/>
  <c r="AE19" i="1"/>
  <c r="AC19" i="1"/>
  <c r="W19" i="1"/>
  <c r="U19" i="1"/>
  <c r="S19" i="1"/>
  <c r="M19" i="1"/>
  <c r="K19" i="1"/>
  <c r="I19" i="1"/>
  <c r="DU18" i="1"/>
  <c r="DS18" i="1"/>
  <c r="DQ18" i="1"/>
  <c r="DO18" i="1"/>
  <c r="DM18" i="1"/>
  <c r="DK18" i="1"/>
  <c r="DI18" i="1"/>
  <c r="DG18" i="1"/>
  <c r="DE18" i="1"/>
  <c r="DC18" i="1"/>
  <c r="DA18" i="1"/>
  <c r="CY18" i="1"/>
  <c r="CW18" i="1"/>
  <c r="CU18" i="1"/>
  <c r="CS18" i="1"/>
  <c r="CQ18" i="1"/>
  <c r="CO18" i="1"/>
  <c r="CM18" i="1"/>
  <c r="CK18" i="1"/>
  <c r="CI18" i="1"/>
  <c r="CG18" i="1"/>
  <c r="CE18" i="1"/>
  <c r="CC18" i="1"/>
  <c r="CA18" i="1"/>
  <c r="BY18" i="1"/>
  <c r="BW18" i="1"/>
  <c r="BU18" i="1"/>
  <c r="BS18" i="1"/>
  <c r="BQ18" i="1"/>
  <c r="BO18" i="1"/>
  <c r="BM18" i="1"/>
  <c r="BK18" i="1"/>
  <c r="BI18" i="1"/>
  <c r="BG18" i="1"/>
  <c r="BE18" i="1"/>
  <c r="BC18" i="1"/>
  <c r="BA18" i="1"/>
  <c r="AY18" i="1"/>
  <c r="AW18" i="1"/>
  <c r="AU18" i="1"/>
  <c r="AS18" i="1"/>
  <c r="AQ18" i="1"/>
  <c r="AO18" i="1"/>
  <c r="AM18" i="1"/>
  <c r="AK18" i="1"/>
  <c r="AI18" i="1"/>
  <c r="AG18" i="1"/>
  <c r="AE18" i="1"/>
  <c r="AC18" i="1"/>
  <c r="W18" i="1"/>
  <c r="U18" i="1"/>
  <c r="S18" i="1"/>
  <c r="K18" i="1"/>
  <c r="I18" i="1"/>
  <c r="DU17" i="1"/>
  <c r="DS17" i="1"/>
  <c r="DQ17" i="1"/>
  <c r="DO17" i="1"/>
  <c r="DM17" i="1"/>
  <c r="DK17" i="1"/>
  <c r="DI17" i="1"/>
  <c r="DG17" i="1"/>
  <c r="DE17" i="1"/>
  <c r="DC17" i="1"/>
  <c r="DA17" i="1"/>
  <c r="CY17" i="1"/>
  <c r="CW17" i="1"/>
  <c r="CU17" i="1"/>
  <c r="CS17" i="1"/>
  <c r="CQ17" i="1"/>
  <c r="CO17" i="1"/>
  <c r="CM17" i="1"/>
  <c r="CK17" i="1"/>
  <c r="CI17" i="1"/>
  <c r="CG17" i="1"/>
  <c r="CE17" i="1"/>
  <c r="CC17" i="1"/>
  <c r="CA17" i="1"/>
  <c r="BY17" i="1"/>
  <c r="BW17" i="1"/>
  <c r="BU17" i="1"/>
  <c r="BS17" i="1"/>
  <c r="BQ17" i="1"/>
  <c r="BO17" i="1"/>
  <c r="BM17" i="1"/>
  <c r="BK17" i="1"/>
  <c r="BI17" i="1"/>
  <c r="BG17" i="1"/>
  <c r="BE17" i="1"/>
  <c r="BC17" i="1"/>
  <c r="BA17" i="1"/>
  <c r="AY17" i="1"/>
  <c r="AW17" i="1"/>
  <c r="AU17" i="1"/>
  <c r="AS17" i="1"/>
  <c r="AQ17" i="1"/>
  <c r="AO17" i="1"/>
  <c r="AM17" i="1"/>
  <c r="AK17" i="1"/>
  <c r="AI17" i="1"/>
  <c r="AG17" i="1"/>
  <c r="AE17" i="1"/>
  <c r="AC17" i="1"/>
  <c r="W17" i="1"/>
  <c r="U17" i="1"/>
  <c r="S17" i="1"/>
  <c r="K17" i="1"/>
  <c r="I17" i="1"/>
  <c r="DU16" i="1"/>
  <c r="DS16" i="1"/>
  <c r="DQ16" i="1"/>
  <c r="DO16" i="1"/>
  <c r="DM16" i="1"/>
  <c r="DK16" i="1"/>
  <c r="DI16" i="1"/>
  <c r="DG16" i="1"/>
  <c r="DE16" i="1"/>
  <c r="DC16" i="1"/>
  <c r="DA16" i="1"/>
  <c r="CY16" i="1"/>
  <c r="CW16" i="1"/>
  <c r="CU16" i="1"/>
  <c r="CS16" i="1"/>
  <c r="CQ16" i="1"/>
  <c r="CO16" i="1"/>
  <c r="CM16" i="1"/>
  <c r="CK16" i="1"/>
  <c r="CI16" i="1"/>
  <c r="CG16" i="1"/>
  <c r="CE16" i="1"/>
  <c r="CC16" i="1"/>
  <c r="CA16" i="1"/>
  <c r="BY16" i="1"/>
  <c r="BW16" i="1"/>
  <c r="BU16" i="1"/>
  <c r="BS16" i="1"/>
  <c r="BQ16" i="1"/>
  <c r="BO16" i="1"/>
  <c r="BK16" i="1"/>
  <c r="BI16" i="1"/>
  <c r="BG16" i="1"/>
  <c r="BE16" i="1"/>
  <c r="BC16" i="1"/>
  <c r="BA16" i="1"/>
  <c r="AY16" i="1"/>
  <c r="AW16" i="1"/>
  <c r="AU16" i="1"/>
  <c r="AS16" i="1"/>
  <c r="AQ16" i="1"/>
  <c r="AO16" i="1"/>
  <c r="AM16" i="1"/>
  <c r="AK16" i="1"/>
  <c r="AI16" i="1"/>
  <c r="AG16" i="1"/>
  <c r="AE16" i="1"/>
  <c r="AC16" i="1"/>
  <c r="W16" i="1"/>
  <c r="U16" i="1"/>
  <c r="S16" i="1"/>
  <c r="K16" i="1"/>
  <c r="I16" i="1"/>
  <c r="DU15" i="1"/>
  <c r="DS15" i="1"/>
  <c r="DQ15" i="1"/>
  <c r="DO15" i="1"/>
  <c r="DM15" i="1"/>
  <c r="DK15" i="1"/>
  <c r="DI15" i="1"/>
  <c r="DG15" i="1"/>
  <c r="DE15" i="1"/>
  <c r="DC15" i="1"/>
  <c r="DA15" i="1"/>
  <c r="CY15" i="1"/>
  <c r="CW15" i="1"/>
  <c r="CU15" i="1"/>
  <c r="CS15" i="1"/>
  <c r="CQ15" i="1"/>
  <c r="CO15" i="1"/>
  <c r="CM15" i="1"/>
  <c r="CK15" i="1"/>
  <c r="CI15" i="1"/>
  <c r="CG15" i="1"/>
  <c r="CE15" i="1"/>
  <c r="CC15" i="1"/>
  <c r="CA15" i="1"/>
  <c r="BY15" i="1"/>
  <c r="BW15" i="1"/>
  <c r="BU15" i="1"/>
  <c r="BS15" i="1"/>
  <c r="BQ15" i="1"/>
  <c r="BO15" i="1"/>
  <c r="BM15" i="1"/>
  <c r="BK15" i="1"/>
  <c r="BI15" i="1"/>
  <c r="BG15" i="1"/>
  <c r="BE15" i="1"/>
  <c r="BC15" i="1"/>
  <c r="BA15" i="1"/>
  <c r="AY15" i="1"/>
  <c r="AW15" i="1"/>
  <c r="AU15" i="1"/>
  <c r="AS15" i="1"/>
  <c r="AQ15" i="1"/>
  <c r="AO15" i="1"/>
  <c r="AM15" i="1"/>
  <c r="AK15" i="1"/>
  <c r="AI15" i="1"/>
  <c r="AG15" i="1"/>
  <c r="AE15" i="1"/>
  <c r="AC15" i="1"/>
  <c r="W15" i="1"/>
  <c r="U15" i="1"/>
  <c r="S15" i="1"/>
  <c r="K15" i="1"/>
  <c r="I15" i="1"/>
  <c r="DU14" i="1"/>
  <c r="DS14" i="1"/>
  <c r="DQ14" i="1"/>
  <c r="DO14" i="1"/>
  <c r="DM14" i="1"/>
  <c r="DK14" i="1"/>
  <c r="DI14" i="1"/>
  <c r="DG14" i="1"/>
  <c r="DE14" i="1"/>
  <c r="DC14" i="1"/>
  <c r="DA14" i="1"/>
  <c r="CY14" i="1"/>
  <c r="CW14" i="1"/>
  <c r="CU14" i="1"/>
  <c r="CS14" i="1"/>
  <c r="CQ14" i="1"/>
  <c r="CO14" i="1"/>
  <c r="CM14" i="1"/>
  <c r="CK14" i="1"/>
  <c r="CI14" i="1"/>
  <c r="CG14" i="1"/>
  <c r="CE14" i="1"/>
  <c r="CC14" i="1"/>
  <c r="CA14" i="1"/>
  <c r="BY14" i="1"/>
  <c r="BW14" i="1"/>
  <c r="BU14" i="1"/>
  <c r="BS14" i="1"/>
  <c r="BQ14" i="1"/>
  <c r="BO14" i="1"/>
  <c r="BM14" i="1"/>
  <c r="BK14" i="1"/>
  <c r="BI14" i="1"/>
  <c r="BG14" i="1"/>
  <c r="BE14" i="1"/>
  <c r="BC14" i="1"/>
  <c r="BA14" i="1"/>
  <c r="AY14" i="1"/>
  <c r="AW14" i="1"/>
  <c r="AU14" i="1"/>
  <c r="AS14" i="1"/>
  <c r="AQ14" i="1"/>
  <c r="AO14" i="1"/>
  <c r="AM14" i="1"/>
  <c r="AK14" i="1"/>
  <c r="AI14" i="1"/>
  <c r="AG14" i="1"/>
  <c r="AE14" i="1"/>
  <c r="AC14" i="1"/>
  <c r="W14" i="1"/>
  <c r="U14" i="1"/>
  <c r="S14" i="1"/>
  <c r="M14" i="1"/>
  <c r="I14" i="1"/>
  <c r="DU13" i="1"/>
  <c r="DS13" i="1"/>
  <c r="DQ13" i="1"/>
  <c r="DO13" i="1"/>
  <c r="DM13" i="1"/>
  <c r="DK13" i="1"/>
  <c r="DI13" i="1"/>
  <c r="DG13" i="1"/>
  <c r="DE13" i="1"/>
  <c r="DC13" i="1"/>
  <c r="DA13" i="1"/>
  <c r="CY13" i="1"/>
  <c r="CW13" i="1"/>
  <c r="CU13" i="1"/>
  <c r="CS13" i="1"/>
  <c r="CQ13" i="1"/>
  <c r="CO13" i="1"/>
  <c r="CM13" i="1"/>
  <c r="CK13" i="1"/>
  <c r="CI13" i="1"/>
  <c r="CG13" i="1"/>
  <c r="CE13" i="1"/>
  <c r="CC13" i="1"/>
  <c r="CA13" i="1"/>
  <c r="BY13" i="1"/>
  <c r="BW13" i="1"/>
  <c r="BU13" i="1"/>
  <c r="BS13" i="1"/>
  <c r="BQ13" i="1"/>
  <c r="BO13" i="1"/>
  <c r="BM13" i="1"/>
  <c r="BK13" i="1"/>
  <c r="BI13" i="1"/>
  <c r="BG13" i="1"/>
  <c r="BE13" i="1"/>
  <c r="BC13" i="1"/>
  <c r="BA13" i="1"/>
  <c r="AY13" i="1"/>
  <c r="AW13" i="1"/>
  <c r="AU13" i="1"/>
  <c r="AS13" i="1"/>
  <c r="AQ13" i="1"/>
  <c r="AO13" i="1"/>
  <c r="AM13" i="1"/>
  <c r="AK13" i="1"/>
  <c r="AI13" i="1"/>
  <c r="AG13" i="1"/>
  <c r="AE13" i="1"/>
  <c r="AC13" i="1"/>
  <c r="W13" i="1"/>
  <c r="U13" i="1"/>
  <c r="S13" i="1"/>
  <c r="M13" i="1"/>
  <c r="K13" i="1"/>
  <c r="I13" i="1"/>
  <c r="DU12" i="1"/>
  <c r="DS12" i="1"/>
  <c r="DQ12" i="1"/>
  <c r="DO12" i="1"/>
  <c r="DM12" i="1"/>
  <c r="DK12" i="1"/>
  <c r="DI12" i="1"/>
  <c r="DG12" i="1"/>
  <c r="DE12" i="1"/>
  <c r="DC12" i="1"/>
  <c r="DA12" i="1"/>
  <c r="CY12" i="1"/>
  <c r="CW12" i="1"/>
  <c r="CU12" i="1"/>
  <c r="CS12" i="1"/>
  <c r="CQ12" i="1"/>
  <c r="CO12" i="1"/>
  <c r="CM12" i="1"/>
  <c r="CK12" i="1"/>
  <c r="CI12" i="1"/>
  <c r="CG12" i="1"/>
  <c r="CE12" i="1"/>
  <c r="CC12" i="1"/>
  <c r="CA12" i="1"/>
  <c r="BY12" i="1"/>
  <c r="BW12" i="1"/>
  <c r="BU12" i="1"/>
  <c r="BS12" i="1"/>
  <c r="BQ12" i="1"/>
  <c r="BO12" i="1"/>
  <c r="BM12" i="1"/>
  <c r="BK12" i="1"/>
  <c r="BI12" i="1"/>
  <c r="BG12" i="1"/>
  <c r="BE12" i="1"/>
  <c r="BC12" i="1"/>
  <c r="BA12" i="1"/>
  <c r="AY12" i="1"/>
  <c r="AW12" i="1"/>
  <c r="AU12" i="1"/>
  <c r="AS12" i="1"/>
  <c r="AQ12" i="1"/>
  <c r="AO12" i="1"/>
  <c r="AM12" i="1"/>
  <c r="AK12" i="1"/>
  <c r="AI12" i="1"/>
  <c r="AG12" i="1"/>
  <c r="AE12" i="1"/>
  <c r="AC12" i="1"/>
  <c r="W12" i="1"/>
  <c r="U12" i="1"/>
  <c r="S12" i="1"/>
  <c r="M12" i="1"/>
  <c r="K12" i="1"/>
  <c r="I12" i="1"/>
  <c r="DU11" i="1"/>
  <c r="DS11" i="1"/>
  <c r="DQ11" i="1"/>
  <c r="DO11" i="1"/>
  <c r="DM11" i="1"/>
  <c r="DK11" i="1"/>
  <c r="DI11" i="1"/>
  <c r="DG11" i="1"/>
  <c r="DE11" i="1"/>
  <c r="DC11" i="1"/>
  <c r="DA11" i="1"/>
  <c r="CY11" i="1"/>
  <c r="CW11" i="1"/>
  <c r="CU11" i="1"/>
  <c r="CS11" i="1"/>
  <c r="CQ11" i="1"/>
  <c r="CO11" i="1"/>
  <c r="CM11" i="1"/>
  <c r="CK11" i="1"/>
  <c r="CI11" i="1"/>
  <c r="CG11" i="1"/>
  <c r="CE11" i="1"/>
  <c r="CC11" i="1"/>
  <c r="CA11" i="1"/>
  <c r="BY11" i="1"/>
  <c r="BW11" i="1"/>
  <c r="BU11" i="1"/>
  <c r="BS11" i="1"/>
  <c r="BQ11" i="1"/>
  <c r="BO11" i="1"/>
  <c r="BM11" i="1"/>
  <c r="BK11" i="1"/>
  <c r="BI11" i="1"/>
  <c r="BG11" i="1"/>
  <c r="BE11" i="1"/>
  <c r="BC11" i="1"/>
  <c r="BA11" i="1"/>
  <c r="AY11" i="1"/>
  <c r="AW11" i="1"/>
  <c r="AU11" i="1"/>
  <c r="AS11" i="1"/>
  <c r="AQ11" i="1"/>
  <c r="AO11" i="1"/>
  <c r="AM11" i="1"/>
  <c r="AK11" i="1"/>
  <c r="AI11" i="1"/>
  <c r="AG11" i="1"/>
  <c r="AE11" i="1"/>
  <c r="AC11" i="1"/>
  <c r="W11" i="1"/>
  <c r="U11" i="1"/>
  <c r="S11" i="1"/>
  <c r="M11" i="1"/>
  <c r="I11" i="1"/>
  <c r="DU10" i="1"/>
  <c r="DS10" i="1"/>
  <c r="DQ10" i="1"/>
  <c r="DO10" i="1"/>
  <c r="DM10" i="1"/>
  <c r="DK10" i="1"/>
  <c r="DI10" i="1"/>
  <c r="DG10" i="1"/>
  <c r="DE10" i="1"/>
  <c r="DC10" i="1"/>
  <c r="DA10" i="1"/>
  <c r="CY10" i="1"/>
  <c r="CW10" i="1"/>
  <c r="CU10" i="1"/>
  <c r="CS10" i="1"/>
  <c r="CQ10" i="1"/>
  <c r="CO10" i="1"/>
  <c r="CM10" i="1"/>
  <c r="CK10" i="1"/>
  <c r="CI10" i="1"/>
  <c r="CG10" i="1"/>
  <c r="CE10" i="1"/>
  <c r="CC10" i="1"/>
  <c r="CA10" i="1"/>
  <c r="BY10" i="1"/>
  <c r="BW10" i="1"/>
  <c r="BU10" i="1"/>
  <c r="BS10" i="1"/>
  <c r="BQ10" i="1"/>
  <c r="BO10" i="1"/>
  <c r="BM10" i="1"/>
  <c r="BK10" i="1"/>
  <c r="BI10" i="1"/>
  <c r="BG10" i="1"/>
  <c r="BE10" i="1"/>
  <c r="BC10" i="1"/>
  <c r="BA10" i="1"/>
  <c r="AY10" i="1"/>
  <c r="AW10" i="1"/>
  <c r="AU10" i="1"/>
  <c r="AS10" i="1"/>
  <c r="AQ10" i="1"/>
  <c r="AO10" i="1"/>
  <c r="AM10" i="1"/>
  <c r="AK10" i="1"/>
  <c r="AI10" i="1"/>
  <c r="AG10" i="1"/>
  <c r="AE10" i="1"/>
  <c r="AC10" i="1"/>
  <c r="W10" i="1"/>
  <c r="U10" i="1"/>
  <c r="S10" i="1"/>
  <c r="I10" i="1"/>
  <c r="DU9" i="1"/>
  <c r="DS9" i="1"/>
  <c r="DQ9" i="1"/>
  <c r="DO9" i="1"/>
  <c r="DM9" i="1"/>
  <c r="DK9" i="1"/>
  <c r="DI9" i="1"/>
  <c r="DG9" i="1"/>
  <c r="DE9" i="1"/>
  <c r="DC9" i="1"/>
  <c r="DA9" i="1"/>
  <c r="CY9" i="1"/>
  <c r="CW9" i="1"/>
  <c r="CU9" i="1"/>
  <c r="CS9" i="1"/>
  <c r="CQ9" i="1"/>
  <c r="CO9" i="1"/>
  <c r="CM9" i="1"/>
  <c r="CK9" i="1"/>
  <c r="CI9" i="1"/>
  <c r="CG9" i="1"/>
  <c r="CE9" i="1"/>
  <c r="CC9" i="1"/>
  <c r="CA9" i="1"/>
  <c r="BY9" i="1"/>
  <c r="BW9" i="1"/>
  <c r="BU9" i="1"/>
  <c r="BS9" i="1"/>
  <c r="BQ9" i="1"/>
  <c r="BM9" i="1"/>
  <c r="BK9" i="1"/>
  <c r="BI9" i="1"/>
  <c r="BG9" i="1"/>
  <c r="BE9" i="1"/>
  <c r="BC9" i="1"/>
  <c r="BA9" i="1"/>
  <c r="AY9" i="1"/>
  <c r="AW9" i="1"/>
  <c r="AU9" i="1"/>
  <c r="AS9" i="1"/>
  <c r="AQ9" i="1"/>
  <c r="AO9" i="1"/>
  <c r="AM9" i="1"/>
  <c r="AK9" i="1"/>
  <c r="AI9" i="1"/>
  <c r="AG9" i="1"/>
  <c r="AE9" i="1"/>
  <c r="AC9" i="1"/>
  <c r="W9" i="1"/>
  <c r="U9" i="1"/>
  <c r="S9" i="1"/>
  <c r="I9" i="1"/>
  <c r="DU8" i="1"/>
  <c r="DS8" i="1"/>
  <c r="DQ8" i="1"/>
  <c r="DO8" i="1"/>
  <c r="DM8" i="1"/>
  <c r="DK8" i="1"/>
  <c r="DI8" i="1"/>
  <c r="DG8" i="1"/>
  <c r="DE8" i="1"/>
  <c r="DC8" i="1"/>
  <c r="DA8" i="1"/>
  <c r="CY8" i="1"/>
  <c r="CW8" i="1"/>
  <c r="CU8" i="1"/>
  <c r="CS8" i="1"/>
  <c r="CQ8" i="1"/>
  <c r="CO8" i="1"/>
  <c r="CM8" i="1"/>
  <c r="CK8" i="1"/>
  <c r="CI8" i="1"/>
  <c r="CG8" i="1"/>
  <c r="CE8" i="1"/>
  <c r="CC8" i="1"/>
  <c r="CA8" i="1"/>
  <c r="BY8" i="1"/>
  <c r="BW8" i="1"/>
  <c r="BU8" i="1"/>
  <c r="BS8" i="1"/>
  <c r="BQ8" i="1"/>
  <c r="BO8" i="1"/>
  <c r="BK8" i="1"/>
  <c r="BI8" i="1"/>
  <c r="BG8" i="1"/>
  <c r="BE8" i="1"/>
  <c r="BC8" i="1"/>
  <c r="BA8" i="1"/>
  <c r="AY8" i="1"/>
  <c r="AW8" i="1"/>
  <c r="AU8" i="1"/>
  <c r="AS8" i="1"/>
  <c r="AQ8" i="1"/>
  <c r="AO8" i="1"/>
  <c r="AM8" i="1"/>
  <c r="AK8" i="1"/>
  <c r="AI8" i="1"/>
  <c r="AG8" i="1"/>
  <c r="AE8" i="1"/>
  <c r="AC8" i="1"/>
  <c r="W8" i="1"/>
  <c r="U8" i="1"/>
  <c r="S8" i="1"/>
  <c r="I8" i="1"/>
  <c r="DU7" i="1"/>
  <c r="DS7" i="1"/>
  <c r="DQ7" i="1"/>
  <c r="DO7" i="1"/>
  <c r="DM7" i="1"/>
  <c r="DK7" i="1"/>
  <c r="DI7" i="1"/>
  <c r="DG7" i="1"/>
  <c r="DE7" i="1"/>
  <c r="DC7" i="1"/>
  <c r="DA7" i="1"/>
  <c r="CY7" i="1"/>
  <c r="CW7" i="1"/>
  <c r="CU7" i="1"/>
  <c r="CS7" i="1"/>
  <c r="CQ7" i="1"/>
  <c r="CO7" i="1"/>
  <c r="CM7" i="1"/>
  <c r="CK7" i="1"/>
  <c r="CI7" i="1"/>
  <c r="CG7" i="1"/>
  <c r="CE7" i="1"/>
  <c r="CC7" i="1"/>
  <c r="CA7" i="1"/>
  <c r="BY7" i="1"/>
  <c r="BW7" i="1"/>
  <c r="BU7" i="1"/>
  <c r="BS7" i="1"/>
  <c r="BQ7" i="1"/>
  <c r="BO7" i="1"/>
  <c r="BM7" i="1"/>
  <c r="BK7" i="1"/>
  <c r="BI7" i="1"/>
  <c r="BG7" i="1"/>
  <c r="BE7" i="1"/>
  <c r="BC7" i="1"/>
  <c r="BA7" i="1"/>
  <c r="AY7" i="1"/>
  <c r="AW7" i="1"/>
  <c r="AU7" i="1"/>
  <c r="AS7" i="1"/>
  <c r="AQ7" i="1"/>
  <c r="AO7" i="1"/>
  <c r="AM7" i="1"/>
  <c r="AK7" i="1"/>
  <c r="AI7" i="1"/>
  <c r="AG7" i="1"/>
  <c r="AE7" i="1"/>
  <c r="AC7" i="1"/>
  <c r="W7" i="1"/>
  <c r="U7" i="1"/>
  <c r="S7" i="1"/>
  <c r="I7" i="1"/>
  <c r="DU6" i="1"/>
  <c r="DS6" i="1"/>
  <c r="DQ6" i="1"/>
  <c r="DO6" i="1"/>
  <c r="DM6" i="1"/>
  <c r="DK6" i="1"/>
  <c r="DI6" i="1"/>
  <c r="DG6" i="1"/>
  <c r="DE6" i="1"/>
  <c r="DC6" i="1"/>
  <c r="DA6" i="1"/>
  <c r="CY6" i="1"/>
  <c r="CW6" i="1"/>
  <c r="CU6" i="1"/>
  <c r="CS6" i="1"/>
  <c r="CQ6" i="1"/>
  <c r="CO6" i="1"/>
  <c r="CM6" i="1"/>
  <c r="CK6" i="1"/>
  <c r="CI6" i="1"/>
  <c r="CG6" i="1"/>
  <c r="CE6" i="1"/>
  <c r="CC6" i="1"/>
  <c r="CA6" i="1"/>
  <c r="BY6" i="1"/>
  <c r="BW6" i="1"/>
  <c r="BU6" i="1"/>
  <c r="BS6" i="1"/>
  <c r="BQ6" i="1"/>
  <c r="BO6" i="1"/>
  <c r="BM6" i="1"/>
  <c r="BK6" i="1"/>
  <c r="BI6" i="1"/>
  <c r="BG6" i="1"/>
  <c r="BE6" i="1"/>
  <c r="BC6" i="1"/>
  <c r="BA6" i="1"/>
  <c r="AY6" i="1"/>
  <c r="AW6" i="1"/>
  <c r="AU6" i="1"/>
  <c r="AS6" i="1"/>
  <c r="AQ6" i="1"/>
  <c r="AO6" i="1"/>
  <c r="AM6" i="1"/>
  <c r="AK6" i="1"/>
  <c r="AI6" i="1"/>
  <c r="AG6" i="1"/>
  <c r="AE6" i="1"/>
  <c r="AC6" i="1"/>
  <c r="W6" i="1"/>
  <c r="U6" i="1"/>
  <c r="S6" i="1"/>
  <c r="I6" i="1"/>
  <c r="DU5" i="1"/>
  <c r="DS5" i="1"/>
  <c r="DQ5" i="1"/>
  <c r="DO5" i="1"/>
  <c r="DM5" i="1"/>
  <c r="DK5" i="1"/>
  <c r="DI5" i="1"/>
  <c r="DG5" i="1"/>
  <c r="DE5" i="1"/>
  <c r="DC5" i="1"/>
  <c r="DA5" i="1"/>
  <c r="CY5" i="1"/>
  <c r="CW5" i="1"/>
  <c r="CU5" i="1"/>
  <c r="CS5" i="1"/>
  <c r="CQ5" i="1"/>
  <c r="CO5" i="1"/>
  <c r="CM5" i="1"/>
  <c r="CK5" i="1"/>
  <c r="CI5" i="1"/>
  <c r="CG5" i="1"/>
  <c r="CE5" i="1"/>
  <c r="CC5" i="1"/>
  <c r="CA5" i="1"/>
  <c r="BY5" i="1"/>
  <c r="BW5" i="1"/>
  <c r="BU5" i="1"/>
  <c r="BS5" i="1"/>
  <c r="BQ5" i="1"/>
  <c r="BO5" i="1"/>
  <c r="BM5" i="1"/>
  <c r="BK5" i="1"/>
  <c r="BI5" i="1"/>
  <c r="BG5" i="1"/>
  <c r="BE5" i="1"/>
  <c r="BC5" i="1"/>
  <c r="BA5" i="1"/>
  <c r="AY5" i="1"/>
  <c r="AW5" i="1"/>
  <c r="AU5" i="1"/>
  <c r="AS5" i="1"/>
  <c r="AQ5" i="1"/>
  <c r="AO5" i="1"/>
  <c r="AM5" i="1"/>
  <c r="AK5" i="1"/>
  <c r="AI5" i="1"/>
  <c r="AG5" i="1"/>
  <c r="AE5" i="1"/>
  <c r="AC5" i="1"/>
  <c r="AA5" i="1"/>
  <c r="Y5" i="1"/>
  <c r="W5" i="1"/>
  <c r="U5" i="1"/>
  <c r="S5" i="1"/>
  <c r="Q5" i="1"/>
  <c r="O5" i="1"/>
  <c r="M5" i="1"/>
  <c r="K5" i="1"/>
  <c r="I5" i="1"/>
  <c r="G5" i="1"/>
  <c r="E5" i="1"/>
  <c r="K6" i="1" l="1"/>
  <c r="K7" i="1"/>
  <c r="K8" i="1"/>
  <c r="K9" i="1"/>
  <c r="K10" i="1"/>
  <c r="M6" i="1"/>
  <c r="M7" i="1"/>
  <c r="M8" i="1"/>
  <c r="M9" i="1"/>
  <c r="M10" i="1"/>
  <c r="K11" i="1"/>
  <c r="K14" i="1"/>
  <c r="M15" i="1"/>
  <c r="M16" i="1"/>
  <c r="M17" i="1"/>
  <c r="M18" i="1"/>
  <c r="K31" i="1"/>
</calcChain>
</file>

<file path=xl/sharedStrings.xml><?xml version="1.0" encoding="utf-8"?>
<sst xmlns="http://schemas.openxmlformats.org/spreadsheetml/2006/main" count="117" uniqueCount="72">
  <si>
    <t>Frontier</t>
  </si>
  <si>
    <t>Worse performance</t>
  </si>
  <si>
    <t>Starting a Business</t>
  </si>
  <si>
    <t>Dealing with Construction Permits † ‡</t>
  </si>
  <si>
    <t>Registering Property</t>
  </si>
  <si>
    <t xml:space="preserve">Enforcing Contracts‡ </t>
  </si>
  <si>
    <t>Economy</t>
  </si>
  <si>
    <t>State</t>
  </si>
  <si>
    <t>City*</t>
  </si>
  <si>
    <t>Procedures (number)</t>
  </si>
  <si>
    <t>Time (days)</t>
  </si>
  <si>
    <t>Cost (% of income per capita)</t>
  </si>
  <si>
    <t>Paid-in Min. Capital (% of income per capita)</t>
  </si>
  <si>
    <t>Building Quality Control Index</t>
  </si>
  <si>
    <t>Cost (% of property value)</t>
  </si>
  <si>
    <t>Quality of land administration index (0-30)</t>
  </si>
  <si>
    <t>Cost (% of claim)</t>
  </si>
  <si>
    <t>Quality of Judicial Processes Index (0-18)</t>
  </si>
  <si>
    <t>Mexico</t>
  </si>
  <si>
    <t>Aguascalientes</t>
  </si>
  <si>
    <t>Baja California</t>
  </si>
  <si>
    <t>Tijuana</t>
  </si>
  <si>
    <t>Baja California Sur</t>
  </si>
  <si>
    <t>La Paz</t>
  </si>
  <si>
    <t>Campeche</t>
  </si>
  <si>
    <t>Chiapas</t>
  </si>
  <si>
    <t>Tuxtla Gutiérrez</t>
  </si>
  <si>
    <t>Chihuahua</t>
  </si>
  <si>
    <t>Ciudad Juárez</t>
  </si>
  <si>
    <t>Coahuila</t>
  </si>
  <si>
    <t>Torreón</t>
  </si>
  <si>
    <t>Colima</t>
  </si>
  <si>
    <t>Durango</t>
  </si>
  <si>
    <t>Estado de México</t>
  </si>
  <si>
    <t>Tlalnepantla de Baz</t>
  </si>
  <si>
    <t>Guanajuato</t>
  </si>
  <si>
    <t>Celaya</t>
  </si>
  <si>
    <t>Guerrero</t>
  </si>
  <si>
    <t>Acapulco</t>
  </si>
  <si>
    <t>Hidalgo</t>
  </si>
  <si>
    <t>Pachuca de Soto</t>
  </si>
  <si>
    <t>Jalisco</t>
  </si>
  <si>
    <t>Guadalajara</t>
  </si>
  <si>
    <t>Michoacán</t>
  </si>
  <si>
    <t>Morelia</t>
  </si>
  <si>
    <t>Morelos</t>
  </si>
  <si>
    <t>Cuernavaca</t>
  </si>
  <si>
    <t>Nayarit</t>
  </si>
  <si>
    <t>Tepic</t>
  </si>
  <si>
    <t>Oaxaca</t>
  </si>
  <si>
    <t>Oaxaca de Juárez</t>
  </si>
  <si>
    <t>Puebla</t>
  </si>
  <si>
    <t>Querétaro</t>
  </si>
  <si>
    <t>Quintana Roo</t>
  </si>
  <si>
    <t>Cancún (Benito Juárez)</t>
  </si>
  <si>
    <t>San Luis Potosí</t>
  </si>
  <si>
    <t>Sinaloa</t>
  </si>
  <si>
    <t>Culiacán</t>
  </si>
  <si>
    <t>Sonora</t>
  </si>
  <si>
    <t>Hermosillo</t>
  </si>
  <si>
    <t>Tabasco</t>
  </si>
  <si>
    <t>Villahermosa (Centro)</t>
  </si>
  <si>
    <t>Tamaulipas</t>
  </si>
  <si>
    <t>Matamoros</t>
  </si>
  <si>
    <t>Tlaxcala</t>
  </si>
  <si>
    <t>Veracruz</t>
  </si>
  <si>
    <t>Yucatán</t>
  </si>
  <si>
    <t>Mérida</t>
  </si>
  <si>
    <t>Zacatecas</t>
  </si>
  <si>
    <r>
      <t xml:space="preserve">* In </t>
    </r>
    <r>
      <rPr>
        <i/>
        <sz val="8"/>
        <rFont val="Verdana"/>
        <family val="2"/>
      </rPr>
      <t>Doing Business in Mexico 2012</t>
    </r>
    <r>
      <rPr>
        <sz val="8"/>
        <rFont val="Verdana"/>
        <family val="2"/>
      </rPr>
      <t xml:space="preserve"> the cities measured for the states of Oaxaca and Veracruz changed. The city of Salina Cruz (Oaxaca) was replaced by Oaxaca de Juárez and Coatzacoalcos (Veracruz) was replaced by Veracruz. Data for Veracruz and Oaxaca de Juárez were back-calculated for </t>
    </r>
    <r>
      <rPr>
        <i/>
        <sz val="8"/>
        <rFont val="Verdana"/>
        <family val="2"/>
      </rPr>
      <t>Doing Business in Mexico 2009</t>
    </r>
    <r>
      <rPr>
        <sz val="8"/>
        <rFont val="Verdana"/>
        <family val="2"/>
      </rPr>
      <t xml:space="preserve">.  </t>
    </r>
  </si>
  <si>
    <r>
      <rPr>
        <sz val="8"/>
        <rFont val="Calibri"/>
        <family val="2"/>
      </rPr>
      <t>†</t>
    </r>
    <r>
      <rPr>
        <sz val="8"/>
        <rFont val="Verdana"/>
        <family val="2"/>
      </rPr>
      <t xml:space="preserve"> In </t>
    </r>
    <r>
      <rPr>
        <i/>
        <sz val="8"/>
        <rFont val="Verdana"/>
        <family val="2"/>
      </rPr>
      <t>Doing Business in Mexico 2012</t>
    </r>
    <r>
      <rPr>
        <sz val="8"/>
        <rFont val="Verdana"/>
        <family val="2"/>
      </rPr>
      <t xml:space="preserve"> the methodology for  Dealing with construction permits indicator was revised.  The data was adjusted to reflect the methodology change that removed electricity procedures (due to the introduction of a specific Doing Business Getting electricity indicator).  The data for the Dealing with construction permits indicator for </t>
    </r>
    <r>
      <rPr>
        <i/>
        <sz val="8"/>
        <rFont val="Verdana"/>
        <family val="2"/>
      </rPr>
      <t>Doing Business in Mexico 2009</t>
    </r>
    <r>
      <rPr>
        <sz val="8"/>
        <rFont val="Verdana"/>
        <family val="2"/>
      </rPr>
      <t xml:space="preserve"> was back-calculated to reflect this change in methodology.</t>
    </r>
  </si>
  <si>
    <r>
      <t xml:space="preserve">‡ The Dealing with construction permits indicator was first published in </t>
    </r>
    <r>
      <rPr>
        <i/>
        <sz val="8"/>
        <rFont val="Verdana"/>
        <family val="2"/>
      </rPr>
      <t>Doing Business in Mexico 2009</t>
    </r>
    <r>
      <rPr>
        <sz val="8"/>
        <rFont val="Verdana"/>
        <family val="2"/>
      </rPr>
      <t xml:space="preserve">, and therefore only 3 rounds of data are published. The Enforcing contracts indicator underwent a methodology change in </t>
    </r>
    <r>
      <rPr>
        <i/>
        <sz val="8"/>
        <rFont val="Verdana"/>
        <family val="2"/>
      </rPr>
      <t>Doing Business in Mexico 2009</t>
    </r>
    <r>
      <rPr>
        <sz val="8"/>
        <rFont val="Verdana"/>
        <family val="2"/>
      </rPr>
      <t>, therefore comparable data prior to this publication is not available.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</si>
</sst>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scheme val="minor"/>
    </font>
    <font>
      <sz val="11"/>
      <color theme="1"/>
      <name val="Calibri"/>
      <family val="2"/>
      <scheme val="minor"/>
    </font>
    <font>
      <sz val="9"/>
      <color theme="1"/>
      <name val="Calibri"/>
      <family val="2"/>
      <scheme val="minor"/>
    </font>
    <font>
      <b/>
      <sz val="8"/>
      <name val="Verdana"/>
      <family val="2"/>
    </font>
    <font>
      <sz val="8"/>
      <name val="Verdana"/>
      <family val="2"/>
    </font>
    <font>
      <sz val="8"/>
      <color indexed="8"/>
      <name val="Verdana"/>
      <family val="2"/>
    </font>
    <font>
      <sz val="8"/>
      <name val="Arial"/>
      <family val="2"/>
    </font>
    <font>
      <sz val="10"/>
      <name val="Arial"/>
      <family val="2"/>
    </font>
    <font>
      <i/>
      <sz val="8"/>
      <name val="Verdana"/>
      <family val="2"/>
    </font>
    <font>
      <sz val="10"/>
      <name val="Courier"/>
      <family val="3"/>
    </font>
    <font>
      <sz val="8"/>
      <name val="Calibri"/>
      <family val="2"/>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theme="2"/>
        <bgColor indexed="64"/>
      </patternFill>
    </fill>
  </fills>
  <borders count="22">
    <border>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9"/>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cellStyleXfs>
  <cellXfs count="101">
    <xf numFmtId="0" fontId="0" fillId="0" borderId="0" xfId="0"/>
    <xf numFmtId="0" fontId="2" fillId="2" borderId="0" xfId="0" applyFont="1" applyFill="1"/>
    <xf numFmtId="0" fontId="3"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3" xfId="0" applyFont="1" applyFill="1" applyBorder="1" applyAlignment="1">
      <alignment horizont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xf>
    <xf numFmtId="0" fontId="4" fillId="4" borderId="12" xfId="0" applyFont="1" applyFill="1" applyBorder="1" applyAlignment="1">
      <alignment horizontal="center" wrapText="1"/>
    </xf>
    <xf numFmtId="0" fontId="4" fillId="4" borderId="6" xfId="0" applyFont="1" applyFill="1" applyBorder="1" applyAlignment="1">
      <alignment horizontal="center" wrapText="1"/>
    </xf>
    <xf numFmtId="0" fontId="4" fillId="4" borderId="4" xfId="0" applyFont="1" applyFill="1" applyBorder="1" applyAlignment="1">
      <alignment horizontal="center" wrapText="1"/>
    </xf>
    <xf numFmtId="0" fontId="4" fillId="4" borderId="3" xfId="0" applyFont="1" applyFill="1" applyBorder="1" applyAlignment="1">
      <alignment horizontal="center" wrapText="1"/>
    </xf>
    <xf numFmtId="0" fontId="0" fillId="0" borderId="0" xfId="0" applyFill="1"/>
    <xf numFmtId="0" fontId="0" fillId="0" borderId="0" xfId="0" applyFill="1" applyBorder="1"/>
    <xf numFmtId="0" fontId="4" fillId="0" borderId="13" xfId="0" applyFont="1" applyFill="1" applyBorder="1" applyAlignment="1">
      <alignment horizontal="left" vertical="center" wrapText="1"/>
    </xf>
    <xf numFmtId="0" fontId="5" fillId="0" borderId="0" xfId="0" applyFont="1" applyFill="1" applyAlignment="1">
      <alignment vertical="center" wrapText="1"/>
    </xf>
    <xf numFmtId="0" fontId="4" fillId="0" borderId="14" xfId="0" applyFont="1" applyFill="1" applyBorder="1" applyAlignment="1">
      <alignment vertical="center"/>
    </xf>
    <xf numFmtId="2" fontId="6" fillId="5" borderId="0" xfId="0" applyNumberFormat="1" applyFont="1" applyFill="1" applyBorder="1" applyAlignment="1">
      <alignment horizontal="center"/>
    </xf>
    <xf numFmtId="1" fontId="6" fillId="0" borderId="9" xfId="0" applyNumberFormat="1" applyFont="1" applyFill="1" applyBorder="1" applyAlignment="1">
      <alignment horizontal="center"/>
    </xf>
    <xf numFmtId="2" fontId="6" fillId="5" borderId="3" xfId="0" applyNumberFormat="1" applyFont="1" applyFill="1" applyBorder="1" applyAlignment="1">
      <alignment horizontal="center"/>
    </xf>
    <xf numFmtId="1" fontId="6" fillId="0" borderId="3" xfId="0" applyNumberFormat="1" applyFont="1" applyFill="1" applyBorder="1" applyAlignment="1">
      <alignment horizontal="center"/>
    </xf>
    <xf numFmtId="2" fontId="6" fillId="5" borderId="6" xfId="0" applyNumberFormat="1" applyFont="1" applyFill="1" applyBorder="1" applyAlignment="1">
      <alignment horizontal="center"/>
    </xf>
    <xf numFmtId="164" fontId="6" fillId="0" borderId="3" xfId="0" applyNumberFormat="1" applyFont="1" applyFill="1" applyBorder="1" applyAlignment="1">
      <alignment horizontal="center"/>
    </xf>
    <xf numFmtId="164" fontId="6" fillId="0" borderId="9" xfId="0" applyNumberFormat="1" applyFont="1" applyFill="1" applyBorder="1" applyAlignment="1">
      <alignment horizontal="center"/>
    </xf>
    <xf numFmtId="164" fontId="6" fillId="0" borderId="9" xfId="1" applyNumberFormat="1" applyFont="1" applyFill="1" applyBorder="1" applyAlignment="1">
      <alignment horizontal="center"/>
    </xf>
    <xf numFmtId="164" fontId="6" fillId="0" borderId="3" xfId="1" applyNumberFormat="1" applyFont="1" applyFill="1" applyBorder="1" applyAlignment="1">
      <alignment horizontal="center"/>
    </xf>
    <xf numFmtId="2" fontId="6" fillId="0" borderId="9" xfId="0" applyNumberFormat="1" applyFont="1" applyFill="1" applyBorder="1" applyAlignment="1">
      <alignment horizontal="center"/>
    </xf>
    <xf numFmtId="2" fontId="6" fillId="0" borderId="3" xfId="0" applyNumberFormat="1" applyFont="1" applyFill="1" applyBorder="1" applyAlignment="1">
      <alignment horizontal="center"/>
    </xf>
    <xf numFmtId="2" fontId="6" fillId="5" borderId="16" xfId="0" applyNumberFormat="1" applyFont="1" applyFill="1" applyBorder="1" applyAlignment="1">
      <alignment horizontal="center"/>
    </xf>
    <xf numFmtId="164" fontId="6" fillId="0" borderId="0" xfId="0" applyNumberFormat="1" applyFont="1" applyFill="1" applyBorder="1" applyAlignment="1">
      <alignment horizontal="center"/>
    </xf>
    <xf numFmtId="1" fontId="6" fillId="0" borderId="15" xfId="0" applyNumberFormat="1" applyFont="1" applyFill="1" applyBorder="1" applyAlignment="1">
      <alignment horizontal="center"/>
    </xf>
    <xf numFmtId="1" fontId="6" fillId="0"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0" borderId="15" xfId="0" applyNumberFormat="1" applyFont="1" applyFill="1" applyBorder="1" applyAlignment="1">
      <alignment horizontal="center"/>
    </xf>
    <xf numFmtId="164" fontId="6" fillId="5" borderId="16" xfId="1" applyNumberFormat="1" applyFont="1" applyFill="1" applyBorder="1" applyAlignment="1">
      <alignment horizontal="center"/>
    </xf>
    <xf numFmtId="164" fontId="6" fillId="0" borderId="15" xfId="1"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0" xfId="0" applyNumberFormat="1" applyFont="1" applyFill="1" applyBorder="1" applyAlignment="1">
      <alignment horizontal="center"/>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xf>
    <xf numFmtId="0" fontId="6" fillId="0" borderId="15" xfId="0" applyFont="1" applyFill="1" applyBorder="1" applyAlignment="1">
      <alignment horizontal="center"/>
    </xf>
    <xf numFmtId="0" fontId="6" fillId="0" borderId="15" xfId="0" quotePrefix="1" applyFont="1" applyFill="1" applyBorder="1" applyAlignment="1">
      <alignment horizontal="center"/>
    </xf>
    <xf numFmtId="164" fontId="6" fillId="5" borderId="0" xfId="0" quotePrefix="1" applyNumberFormat="1" applyFont="1" applyFill="1" applyBorder="1" applyAlignment="1">
      <alignment horizontal="center"/>
    </xf>
    <xf numFmtId="164" fontId="6" fillId="0" borderId="15" xfId="0" quotePrefix="1" applyNumberFormat="1" applyFont="1" applyFill="1" applyBorder="1" applyAlignment="1">
      <alignment horizontal="center"/>
    </xf>
    <xf numFmtId="164" fontId="6" fillId="0" borderId="15" xfId="1" quotePrefix="1" applyNumberFormat="1" applyFont="1" applyFill="1" applyBorder="1" applyAlignment="1">
      <alignment horizont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xf>
    <xf numFmtId="2" fontId="6" fillId="5" borderId="17" xfId="0" applyNumberFormat="1" applyFont="1" applyFill="1" applyBorder="1" applyAlignment="1">
      <alignment horizontal="center"/>
    </xf>
    <xf numFmtId="0" fontId="6" fillId="0" borderId="19" xfId="0" applyFont="1" applyFill="1" applyBorder="1" applyAlignment="1">
      <alignment horizontal="center"/>
    </xf>
    <xf numFmtId="1" fontId="6" fillId="0" borderId="17" xfId="0" applyNumberFormat="1" applyFont="1" applyFill="1" applyBorder="1" applyAlignment="1">
      <alignment horizontal="center"/>
    </xf>
    <xf numFmtId="2" fontId="6" fillId="5" borderId="20" xfId="0" applyNumberFormat="1" applyFont="1" applyFill="1" applyBorder="1" applyAlignment="1">
      <alignment horizontal="center"/>
    </xf>
    <xf numFmtId="164" fontId="6" fillId="0" borderId="17" xfId="0" applyNumberFormat="1" applyFont="1" applyFill="1" applyBorder="1" applyAlignment="1">
      <alignment horizontal="center"/>
    </xf>
    <xf numFmtId="164" fontId="6" fillId="5" borderId="17" xfId="0" applyNumberFormat="1" applyFont="1" applyFill="1" applyBorder="1" applyAlignment="1">
      <alignment horizontal="center"/>
    </xf>
    <xf numFmtId="164" fontId="6" fillId="0" borderId="19" xfId="0" applyNumberFormat="1" applyFont="1" applyFill="1" applyBorder="1" applyAlignment="1">
      <alignment horizontal="center"/>
    </xf>
    <xf numFmtId="164" fontId="6" fillId="5" borderId="20" xfId="1" applyNumberFormat="1" applyFont="1" applyFill="1" applyBorder="1" applyAlignment="1">
      <alignment horizontal="center"/>
    </xf>
    <xf numFmtId="164" fontId="6" fillId="0" borderId="19" xfId="1" applyNumberFormat="1" applyFont="1" applyFill="1" applyBorder="1" applyAlignment="1">
      <alignment horizontal="center"/>
    </xf>
    <xf numFmtId="2" fontId="6" fillId="0" borderId="19" xfId="0" applyNumberFormat="1" applyFont="1" applyFill="1" applyBorder="1" applyAlignment="1">
      <alignment horizontal="center"/>
    </xf>
    <xf numFmtId="2" fontId="6" fillId="0" borderId="17" xfId="0" applyNumberFormat="1" applyFont="1" applyFill="1" applyBorder="1" applyAlignment="1">
      <alignment horizontal="center"/>
    </xf>
    <xf numFmtId="1" fontId="6" fillId="0" borderId="19" xfId="0" applyNumberFormat="1" applyFont="1" applyFill="1" applyBorder="1" applyAlignment="1">
      <alignment horizontal="center"/>
    </xf>
    <xf numFmtId="0" fontId="0" fillId="0" borderId="17" xfId="0" applyFill="1" applyBorder="1"/>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1" fontId="6" fillId="0" borderId="0" xfId="0" applyNumberFormat="1" applyFont="1" applyFill="1" applyBorder="1"/>
    <xf numFmtId="0" fontId="6" fillId="0" borderId="0" xfId="3" applyFont="1" applyFill="1" applyBorder="1" applyAlignment="1">
      <alignment vertical="center"/>
    </xf>
    <xf numFmtId="0" fontId="6" fillId="0" borderId="0" xfId="0" applyFont="1" applyFill="1" applyBorder="1"/>
    <xf numFmtId="9" fontId="6" fillId="0" borderId="0" xfId="1" applyFont="1" applyFill="1" applyBorder="1"/>
    <xf numFmtId="2" fontId="6" fillId="0" borderId="0" xfId="0" applyNumberFormat="1" applyFont="1" applyFill="1" applyBorder="1"/>
    <xf numFmtId="165" fontId="6" fillId="0" borderId="0" xfId="0" applyNumberFormat="1" applyFont="1" applyFill="1" applyBorder="1"/>
    <xf numFmtId="165" fontId="6" fillId="0" borderId="0" xfId="1" applyNumberFormat="1" applyFont="1" applyFill="1" applyBorder="1"/>
    <xf numFmtId="0" fontId="4" fillId="0" borderId="0" xfId="0" applyFont="1" applyFill="1" applyBorder="1"/>
    <xf numFmtId="0" fontId="4" fillId="0" borderId="0" xfId="0" applyFont="1" applyFill="1" applyBorder="1" applyAlignment="1">
      <alignment horizontal="center" wrapText="1"/>
    </xf>
    <xf numFmtId="0" fontId="6" fillId="0" borderId="0" xfId="0" applyFont="1" applyFill="1" applyBorder="1" applyAlignment="1">
      <alignment horizontal="center"/>
    </xf>
    <xf numFmtId="164" fontId="6" fillId="0" borderId="0" xfId="1" applyNumberFormat="1" applyFont="1" applyFill="1" applyBorder="1" applyAlignment="1">
      <alignment horizontal="center"/>
    </xf>
    <xf numFmtId="164" fontId="0" fillId="0" borderId="0" xfId="0" applyNumberFormat="1" applyFill="1" applyBorder="1"/>
    <xf numFmtId="0" fontId="0" fillId="0" borderId="0" xfId="0" applyBorder="1"/>
    <xf numFmtId="0" fontId="6" fillId="0" borderId="0" xfId="0" quotePrefix="1" applyFont="1" applyFill="1" applyBorder="1" applyAlignment="1">
      <alignment horizontal="center"/>
    </xf>
    <xf numFmtId="164" fontId="6" fillId="0" borderId="0" xfId="0" quotePrefix="1" applyNumberFormat="1" applyFont="1" applyFill="1" applyBorder="1" applyAlignment="1">
      <alignment horizontal="center"/>
    </xf>
    <xf numFmtId="164" fontId="6" fillId="0" borderId="0" xfId="1" quotePrefix="1" applyNumberFormat="1" applyFont="1" applyFill="1" applyBorder="1" applyAlignment="1">
      <alignment horizontal="center"/>
    </xf>
    <xf numFmtId="2" fontId="6" fillId="5" borderId="21" xfId="0" applyNumberFormat="1" applyFont="1" applyFill="1" applyBorder="1" applyAlignment="1">
      <alignment horizontal="center"/>
    </xf>
    <xf numFmtId="1" fontId="6" fillId="0" borderId="6" xfId="0" applyNumberFormat="1" applyFont="1" applyFill="1" applyBorder="1" applyAlignment="1">
      <alignment horizontal="center"/>
    </xf>
    <xf numFmtId="1" fontId="6" fillId="0" borderId="16" xfId="0" applyNumberFormat="1" applyFont="1" applyFill="1" applyBorder="1" applyAlignment="1">
      <alignment horizontal="center"/>
    </xf>
    <xf numFmtId="1" fontId="6" fillId="0" borderId="20" xfId="0" applyNumberFormat="1" applyFont="1" applyFill="1" applyBorder="1" applyAlignment="1">
      <alignment horizontal="center"/>
    </xf>
    <xf numFmtId="164" fontId="6" fillId="0" borderId="17" xfId="1" applyNumberFormat="1" applyFont="1" applyFill="1" applyBorder="1" applyAlignment="1">
      <alignment horizontal="center"/>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164" fontId="6" fillId="0" borderId="6" xfId="0" applyNumberFormat="1" applyFont="1" applyFill="1" applyBorder="1" applyAlignment="1">
      <alignment horizontal="center"/>
    </xf>
    <xf numFmtId="164" fontId="6" fillId="0" borderId="16" xfId="0" applyNumberFormat="1" applyFont="1" applyFill="1" applyBorder="1" applyAlignment="1">
      <alignment horizontal="center"/>
    </xf>
    <xf numFmtId="164" fontId="6" fillId="0" borderId="20" xfId="0" applyNumberFormat="1" applyFont="1" applyFill="1" applyBorder="1" applyAlignment="1">
      <alignment horizontal="center"/>
    </xf>
    <xf numFmtId="0" fontId="6" fillId="0" borderId="17" xfId="0" applyFont="1" applyFill="1" applyBorder="1" applyAlignment="1">
      <alignment horizontal="center"/>
    </xf>
  </cellXfs>
  <cellStyles count="4">
    <cellStyle name="Normal" xfId="0" builtinId="0"/>
    <cellStyle name="Normal 2 2" xfId="2"/>
    <cellStyle name="Normal_COUNTRY"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72"/>
  <sheetViews>
    <sheetView tabSelected="1" zoomScale="85" zoomScaleNormal="85" workbookViewId="0">
      <pane xSplit="3" ySplit="5" topLeftCell="D6" activePane="bottomRight" state="frozen"/>
      <selection pane="topRight" activeCell="D1" sqref="D1"/>
      <selection pane="bottomLeft" activeCell="A4" sqref="A4"/>
      <selection pane="bottomRight" activeCell="F47" sqref="F47"/>
    </sheetView>
  </sheetViews>
  <sheetFormatPr defaultColWidth="8.85546875" defaultRowHeight="15" x14ac:dyDescent="0.25"/>
  <cols>
    <col min="1" max="1" width="15.42578125" customWidth="1"/>
    <col min="2" max="2" width="16.7109375" bestFit="1" customWidth="1"/>
    <col min="3" max="3" width="22.5703125" customWidth="1"/>
    <col min="4" max="121" width="10.7109375" customWidth="1"/>
    <col min="122" max="123" width="12.140625" customWidth="1"/>
    <col min="124" max="125" width="12" customWidth="1"/>
    <col min="280" max="280" width="15.42578125" customWidth="1"/>
    <col min="281" max="281" width="16.7109375" bestFit="1" customWidth="1"/>
    <col min="282" max="282" width="26.140625" bestFit="1" customWidth="1"/>
    <col min="283" max="283" width="8.85546875" customWidth="1"/>
    <col min="284" max="284" width="10.7109375" customWidth="1"/>
    <col min="285" max="285" width="8.85546875" customWidth="1"/>
    <col min="286" max="324" width="10.7109375" customWidth="1"/>
    <col min="325" max="325" width="11.5703125" customWidth="1"/>
    <col min="326" max="352" width="10.7109375" customWidth="1"/>
    <col min="353" max="353" width="8.85546875" customWidth="1"/>
    <col min="354" max="354" width="10.7109375" customWidth="1"/>
    <col min="355" max="355" width="8.85546875" customWidth="1"/>
    <col min="356" max="356" width="10.7109375" customWidth="1"/>
    <col min="357" max="357" width="8.85546875" customWidth="1"/>
    <col min="358" max="358" width="10.7109375" customWidth="1"/>
    <col min="536" max="536" width="15.42578125" customWidth="1"/>
    <col min="537" max="537" width="16.7109375" bestFit="1" customWidth="1"/>
    <col min="538" max="538" width="26.140625" bestFit="1" customWidth="1"/>
    <col min="539" max="539" width="8.85546875" customWidth="1"/>
    <col min="540" max="540" width="10.7109375" customWidth="1"/>
    <col min="541" max="541" width="8.85546875" customWidth="1"/>
    <col min="542" max="580" width="10.7109375" customWidth="1"/>
    <col min="581" max="581" width="11.5703125" customWidth="1"/>
    <col min="582" max="608" width="10.7109375" customWidth="1"/>
    <col min="609" max="609" width="8.85546875" customWidth="1"/>
    <col min="610" max="610" width="10.7109375" customWidth="1"/>
    <col min="611" max="611" width="8.85546875" customWidth="1"/>
    <col min="612" max="612" width="10.7109375" customWidth="1"/>
    <col min="613" max="613" width="8.85546875" customWidth="1"/>
    <col min="614" max="614" width="10.7109375" customWidth="1"/>
    <col min="792" max="792" width="15.42578125" customWidth="1"/>
    <col min="793" max="793" width="16.7109375" bestFit="1" customWidth="1"/>
    <col min="794" max="794" width="26.140625" bestFit="1" customWidth="1"/>
    <col min="795" max="795" width="8.85546875" customWidth="1"/>
    <col min="796" max="796" width="10.7109375" customWidth="1"/>
    <col min="797" max="797" width="8.85546875" customWidth="1"/>
    <col min="798" max="836" width="10.7109375" customWidth="1"/>
    <col min="837" max="837" width="11.5703125" customWidth="1"/>
    <col min="838" max="864" width="10.7109375" customWidth="1"/>
    <col min="865" max="865" width="8.85546875" customWidth="1"/>
    <col min="866" max="866" width="10.7109375" customWidth="1"/>
    <col min="867" max="867" width="8.85546875" customWidth="1"/>
    <col min="868" max="868" width="10.7109375" customWidth="1"/>
    <col min="869" max="869" width="8.85546875" customWidth="1"/>
    <col min="870" max="870" width="10.7109375" customWidth="1"/>
    <col min="1048" max="1048" width="15.42578125" customWidth="1"/>
    <col min="1049" max="1049" width="16.7109375" bestFit="1" customWidth="1"/>
    <col min="1050" max="1050" width="26.140625" bestFit="1" customWidth="1"/>
    <col min="1051" max="1051" width="8.85546875" customWidth="1"/>
    <col min="1052" max="1052" width="10.7109375" customWidth="1"/>
    <col min="1053" max="1053" width="8.85546875" customWidth="1"/>
    <col min="1054" max="1092" width="10.7109375" customWidth="1"/>
    <col min="1093" max="1093" width="11.5703125" customWidth="1"/>
    <col min="1094" max="1120" width="10.7109375" customWidth="1"/>
    <col min="1121" max="1121" width="8.85546875" customWidth="1"/>
    <col min="1122" max="1122" width="10.7109375" customWidth="1"/>
    <col min="1123" max="1123" width="8.85546875" customWidth="1"/>
    <col min="1124" max="1124" width="10.7109375" customWidth="1"/>
    <col min="1125" max="1125" width="8.85546875" customWidth="1"/>
    <col min="1126" max="1126" width="10.7109375" customWidth="1"/>
    <col min="1304" max="1304" width="15.42578125" customWidth="1"/>
    <col min="1305" max="1305" width="16.7109375" bestFit="1" customWidth="1"/>
    <col min="1306" max="1306" width="26.140625" bestFit="1" customWidth="1"/>
    <col min="1307" max="1307" width="8.85546875" customWidth="1"/>
    <col min="1308" max="1308" width="10.7109375" customWidth="1"/>
    <col min="1309" max="1309" width="8.85546875" customWidth="1"/>
    <col min="1310" max="1348" width="10.7109375" customWidth="1"/>
    <col min="1349" max="1349" width="11.5703125" customWidth="1"/>
    <col min="1350" max="1376" width="10.7109375" customWidth="1"/>
    <col min="1377" max="1377" width="8.85546875" customWidth="1"/>
    <col min="1378" max="1378" width="10.7109375" customWidth="1"/>
    <col min="1379" max="1379" width="8.85546875" customWidth="1"/>
    <col min="1380" max="1380" width="10.7109375" customWidth="1"/>
    <col min="1381" max="1381" width="8.85546875" customWidth="1"/>
    <col min="1382" max="1382" width="10.7109375" customWidth="1"/>
    <col min="1560" max="1560" width="15.42578125" customWidth="1"/>
    <col min="1561" max="1561" width="16.7109375" bestFit="1" customWidth="1"/>
    <col min="1562" max="1562" width="26.140625" bestFit="1" customWidth="1"/>
    <col min="1563" max="1563" width="8.85546875" customWidth="1"/>
    <col min="1564" max="1564" width="10.7109375" customWidth="1"/>
    <col min="1565" max="1565" width="8.85546875" customWidth="1"/>
    <col min="1566" max="1604" width="10.7109375" customWidth="1"/>
    <col min="1605" max="1605" width="11.5703125" customWidth="1"/>
    <col min="1606" max="1632" width="10.7109375" customWidth="1"/>
    <col min="1633" max="1633" width="8.85546875" customWidth="1"/>
    <col min="1634" max="1634" width="10.7109375" customWidth="1"/>
    <col min="1635" max="1635" width="8.85546875" customWidth="1"/>
    <col min="1636" max="1636" width="10.7109375" customWidth="1"/>
    <col min="1637" max="1637" width="8.85546875" customWidth="1"/>
    <col min="1638" max="1638" width="10.7109375" customWidth="1"/>
    <col min="1816" max="1816" width="15.42578125" customWidth="1"/>
    <col min="1817" max="1817" width="16.7109375" bestFit="1" customWidth="1"/>
    <col min="1818" max="1818" width="26.140625" bestFit="1" customWidth="1"/>
    <col min="1819" max="1819" width="8.85546875" customWidth="1"/>
    <col min="1820" max="1820" width="10.7109375" customWidth="1"/>
    <col min="1821" max="1821" width="8.85546875" customWidth="1"/>
    <col min="1822" max="1860" width="10.7109375" customWidth="1"/>
    <col min="1861" max="1861" width="11.5703125" customWidth="1"/>
    <col min="1862" max="1888" width="10.7109375" customWidth="1"/>
    <col min="1889" max="1889" width="8.85546875" customWidth="1"/>
    <col min="1890" max="1890" width="10.7109375" customWidth="1"/>
    <col min="1891" max="1891" width="8.85546875" customWidth="1"/>
    <col min="1892" max="1892" width="10.7109375" customWidth="1"/>
    <col min="1893" max="1893" width="8.85546875" customWidth="1"/>
    <col min="1894" max="1894" width="10.7109375" customWidth="1"/>
    <col min="2072" max="2072" width="15.42578125" customWidth="1"/>
    <col min="2073" max="2073" width="16.7109375" bestFit="1" customWidth="1"/>
    <col min="2074" max="2074" width="26.140625" bestFit="1" customWidth="1"/>
    <col min="2075" max="2075" width="8.85546875" customWidth="1"/>
    <col min="2076" max="2076" width="10.7109375" customWidth="1"/>
    <col min="2077" max="2077" width="8.85546875" customWidth="1"/>
    <col min="2078" max="2116" width="10.7109375" customWidth="1"/>
    <col min="2117" max="2117" width="11.5703125" customWidth="1"/>
    <col min="2118" max="2144" width="10.7109375" customWidth="1"/>
    <col min="2145" max="2145" width="8.85546875" customWidth="1"/>
    <col min="2146" max="2146" width="10.7109375" customWidth="1"/>
    <col min="2147" max="2147" width="8.85546875" customWidth="1"/>
    <col min="2148" max="2148" width="10.7109375" customWidth="1"/>
    <col min="2149" max="2149" width="8.85546875" customWidth="1"/>
    <col min="2150" max="2150" width="10.7109375" customWidth="1"/>
    <col min="2328" max="2328" width="15.42578125" customWidth="1"/>
    <col min="2329" max="2329" width="16.7109375" bestFit="1" customWidth="1"/>
    <col min="2330" max="2330" width="26.140625" bestFit="1" customWidth="1"/>
    <col min="2331" max="2331" width="8.85546875" customWidth="1"/>
    <col min="2332" max="2332" width="10.7109375" customWidth="1"/>
    <col min="2333" max="2333" width="8.85546875" customWidth="1"/>
    <col min="2334" max="2372" width="10.7109375" customWidth="1"/>
    <col min="2373" max="2373" width="11.5703125" customWidth="1"/>
    <col min="2374" max="2400" width="10.7109375" customWidth="1"/>
    <col min="2401" max="2401" width="8.85546875" customWidth="1"/>
    <col min="2402" max="2402" width="10.7109375" customWidth="1"/>
    <col min="2403" max="2403" width="8.85546875" customWidth="1"/>
    <col min="2404" max="2404" width="10.7109375" customWidth="1"/>
    <col min="2405" max="2405" width="8.85546875" customWidth="1"/>
    <col min="2406" max="2406" width="10.7109375" customWidth="1"/>
    <col min="2584" max="2584" width="15.42578125" customWidth="1"/>
    <col min="2585" max="2585" width="16.7109375" bestFit="1" customWidth="1"/>
    <col min="2586" max="2586" width="26.140625" bestFit="1" customWidth="1"/>
    <col min="2587" max="2587" width="8.85546875" customWidth="1"/>
    <col min="2588" max="2588" width="10.7109375" customWidth="1"/>
    <col min="2589" max="2589" width="8.85546875" customWidth="1"/>
    <col min="2590" max="2628" width="10.7109375" customWidth="1"/>
    <col min="2629" max="2629" width="11.5703125" customWidth="1"/>
    <col min="2630" max="2656" width="10.7109375" customWidth="1"/>
    <col min="2657" max="2657" width="8.85546875" customWidth="1"/>
    <col min="2658" max="2658" width="10.7109375" customWidth="1"/>
    <col min="2659" max="2659" width="8.85546875" customWidth="1"/>
    <col min="2660" max="2660" width="10.7109375" customWidth="1"/>
    <col min="2661" max="2661" width="8.85546875" customWidth="1"/>
    <col min="2662" max="2662" width="10.7109375" customWidth="1"/>
    <col min="2840" max="2840" width="15.42578125" customWidth="1"/>
    <col min="2841" max="2841" width="16.7109375" bestFit="1" customWidth="1"/>
    <col min="2842" max="2842" width="26.140625" bestFit="1" customWidth="1"/>
    <col min="2843" max="2843" width="8.85546875" customWidth="1"/>
    <col min="2844" max="2844" width="10.7109375" customWidth="1"/>
    <col min="2845" max="2845" width="8.85546875" customWidth="1"/>
    <col min="2846" max="2884" width="10.7109375" customWidth="1"/>
    <col min="2885" max="2885" width="11.5703125" customWidth="1"/>
    <col min="2886" max="2912" width="10.7109375" customWidth="1"/>
    <col min="2913" max="2913" width="8.85546875" customWidth="1"/>
    <col min="2914" max="2914" width="10.7109375" customWidth="1"/>
    <col min="2915" max="2915" width="8.85546875" customWidth="1"/>
    <col min="2916" max="2916" width="10.7109375" customWidth="1"/>
    <col min="2917" max="2917" width="8.85546875" customWidth="1"/>
    <col min="2918" max="2918" width="10.7109375" customWidth="1"/>
    <col min="3096" max="3096" width="15.42578125" customWidth="1"/>
    <col min="3097" max="3097" width="16.7109375" bestFit="1" customWidth="1"/>
    <col min="3098" max="3098" width="26.140625" bestFit="1" customWidth="1"/>
    <col min="3099" max="3099" width="8.85546875" customWidth="1"/>
    <col min="3100" max="3100" width="10.7109375" customWidth="1"/>
    <col min="3101" max="3101" width="8.85546875" customWidth="1"/>
    <col min="3102" max="3140" width="10.7109375" customWidth="1"/>
    <col min="3141" max="3141" width="11.5703125" customWidth="1"/>
    <col min="3142" max="3168" width="10.7109375" customWidth="1"/>
    <col min="3169" max="3169" width="8.85546875" customWidth="1"/>
    <col min="3170" max="3170" width="10.7109375" customWidth="1"/>
    <col min="3171" max="3171" width="8.85546875" customWidth="1"/>
    <col min="3172" max="3172" width="10.7109375" customWidth="1"/>
    <col min="3173" max="3173" width="8.85546875" customWidth="1"/>
    <col min="3174" max="3174" width="10.7109375" customWidth="1"/>
    <col min="3352" max="3352" width="15.42578125" customWidth="1"/>
    <col min="3353" max="3353" width="16.7109375" bestFit="1" customWidth="1"/>
    <col min="3354" max="3354" width="26.140625" bestFit="1" customWidth="1"/>
    <col min="3355" max="3355" width="8.85546875" customWidth="1"/>
    <col min="3356" max="3356" width="10.7109375" customWidth="1"/>
    <col min="3357" max="3357" width="8.85546875" customWidth="1"/>
    <col min="3358" max="3396" width="10.7109375" customWidth="1"/>
    <col min="3397" max="3397" width="11.5703125" customWidth="1"/>
    <col min="3398" max="3424" width="10.7109375" customWidth="1"/>
    <col min="3425" max="3425" width="8.85546875" customWidth="1"/>
    <col min="3426" max="3426" width="10.7109375" customWidth="1"/>
    <col min="3427" max="3427" width="8.85546875" customWidth="1"/>
    <col min="3428" max="3428" width="10.7109375" customWidth="1"/>
    <col min="3429" max="3429" width="8.85546875" customWidth="1"/>
    <col min="3430" max="3430" width="10.7109375" customWidth="1"/>
    <col min="3608" max="3608" width="15.42578125" customWidth="1"/>
    <col min="3609" max="3609" width="16.7109375" bestFit="1" customWidth="1"/>
    <col min="3610" max="3610" width="26.140625" bestFit="1" customWidth="1"/>
    <col min="3611" max="3611" width="8.85546875" customWidth="1"/>
    <col min="3612" max="3612" width="10.7109375" customWidth="1"/>
    <col min="3613" max="3613" width="8.85546875" customWidth="1"/>
    <col min="3614" max="3652" width="10.7109375" customWidth="1"/>
    <col min="3653" max="3653" width="11.5703125" customWidth="1"/>
    <col min="3654" max="3680" width="10.7109375" customWidth="1"/>
    <col min="3681" max="3681" width="8.85546875" customWidth="1"/>
    <col min="3682" max="3682" width="10.7109375" customWidth="1"/>
    <col min="3683" max="3683" width="8.85546875" customWidth="1"/>
    <col min="3684" max="3684" width="10.7109375" customWidth="1"/>
    <col min="3685" max="3685" width="8.85546875" customWidth="1"/>
    <col min="3686" max="3686" width="10.7109375" customWidth="1"/>
    <col min="3864" max="3864" width="15.42578125" customWidth="1"/>
    <col min="3865" max="3865" width="16.7109375" bestFit="1" customWidth="1"/>
    <col min="3866" max="3866" width="26.140625" bestFit="1" customWidth="1"/>
    <col min="3867" max="3867" width="8.85546875" customWidth="1"/>
    <col min="3868" max="3868" width="10.7109375" customWidth="1"/>
    <col min="3869" max="3869" width="8.85546875" customWidth="1"/>
    <col min="3870" max="3908" width="10.7109375" customWidth="1"/>
    <col min="3909" max="3909" width="11.5703125" customWidth="1"/>
    <col min="3910" max="3936" width="10.7109375" customWidth="1"/>
    <col min="3937" max="3937" width="8.85546875" customWidth="1"/>
    <col min="3938" max="3938" width="10.7109375" customWidth="1"/>
    <col min="3939" max="3939" width="8.85546875" customWidth="1"/>
    <col min="3940" max="3940" width="10.7109375" customWidth="1"/>
    <col min="3941" max="3941" width="8.85546875" customWidth="1"/>
    <col min="3942" max="3942" width="10.7109375" customWidth="1"/>
    <col min="4120" max="4120" width="15.42578125" customWidth="1"/>
    <col min="4121" max="4121" width="16.7109375" bestFit="1" customWidth="1"/>
    <col min="4122" max="4122" width="26.140625" bestFit="1" customWidth="1"/>
    <col min="4123" max="4123" width="8.85546875" customWidth="1"/>
    <col min="4124" max="4124" width="10.7109375" customWidth="1"/>
    <col min="4125" max="4125" width="8.85546875" customWidth="1"/>
    <col min="4126" max="4164" width="10.7109375" customWidth="1"/>
    <col min="4165" max="4165" width="11.5703125" customWidth="1"/>
    <col min="4166" max="4192" width="10.7109375" customWidth="1"/>
    <col min="4193" max="4193" width="8.85546875" customWidth="1"/>
    <col min="4194" max="4194" width="10.7109375" customWidth="1"/>
    <col min="4195" max="4195" width="8.85546875" customWidth="1"/>
    <col min="4196" max="4196" width="10.7109375" customWidth="1"/>
    <col min="4197" max="4197" width="8.85546875" customWidth="1"/>
    <col min="4198" max="4198" width="10.7109375" customWidth="1"/>
    <col min="4376" max="4376" width="15.42578125" customWidth="1"/>
    <col min="4377" max="4377" width="16.7109375" bestFit="1" customWidth="1"/>
    <col min="4378" max="4378" width="26.140625" bestFit="1" customWidth="1"/>
    <col min="4379" max="4379" width="8.85546875" customWidth="1"/>
    <col min="4380" max="4380" width="10.7109375" customWidth="1"/>
    <col min="4381" max="4381" width="8.85546875" customWidth="1"/>
    <col min="4382" max="4420" width="10.7109375" customWidth="1"/>
    <col min="4421" max="4421" width="11.5703125" customWidth="1"/>
    <col min="4422" max="4448" width="10.7109375" customWidth="1"/>
    <col min="4449" max="4449" width="8.85546875" customWidth="1"/>
    <col min="4450" max="4450" width="10.7109375" customWidth="1"/>
    <col min="4451" max="4451" width="8.85546875" customWidth="1"/>
    <col min="4452" max="4452" width="10.7109375" customWidth="1"/>
    <col min="4453" max="4453" width="8.85546875" customWidth="1"/>
    <col min="4454" max="4454" width="10.7109375" customWidth="1"/>
    <col min="4632" max="4632" width="15.42578125" customWidth="1"/>
    <col min="4633" max="4633" width="16.7109375" bestFit="1" customWidth="1"/>
    <col min="4634" max="4634" width="26.140625" bestFit="1" customWidth="1"/>
    <col min="4635" max="4635" width="8.85546875" customWidth="1"/>
    <col min="4636" max="4636" width="10.7109375" customWidth="1"/>
    <col min="4637" max="4637" width="8.85546875" customWidth="1"/>
    <col min="4638" max="4676" width="10.7109375" customWidth="1"/>
    <col min="4677" max="4677" width="11.5703125" customWidth="1"/>
    <col min="4678" max="4704" width="10.7109375" customWidth="1"/>
    <col min="4705" max="4705" width="8.85546875" customWidth="1"/>
    <col min="4706" max="4706" width="10.7109375" customWidth="1"/>
    <col min="4707" max="4707" width="8.85546875" customWidth="1"/>
    <col min="4708" max="4708" width="10.7109375" customWidth="1"/>
    <col min="4709" max="4709" width="8.85546875" customWidth="1"/>
    <col min="4710" max="4710" width="10.7109375" customWidth="1"/>
    <col min="4888" max="4888" width="15.42578125" customWidth="1"/>
    <col min="4889" max="4889" width="16.7109375" bestFit="1" customWidth="1"/>
    <col min="4890" max="4890" width="26.140625" bestFit="1" customWidth="1"/>
    <col min="4891" max="4891" width="8.85546875" customWidth="1"/>
    <col min="4892" max="4892" width="10.7109375" customWidth="1"/>
    <col min="4893" max="4893" width="8.85546875" customWidth="1"/>
    <col min="4894" max="4932" width="10.7109375" customWidth="1"/>
    <col min="4933" max="4933" width="11.5703125" customWidth="1"/>
    <col min="4934" max="4960" width="10.7109375" customWidth="1"/>
    <col min="4961" max="4961" width="8.85546875" customWidth="1"/>
    <col min="4962" max="4962" width="10.7109375" customWidth="1"/>
    <col min="4963" max="4963" width="8.85546875" customWidth="1"/>
    <col min="4964" max="4964" width="10.7109375" customWidth="1"/>
    <col min="4965" max="4965" width="8.85546875" customWidth="1"/>
    <col min="4966" max="4966" width="10.7109375" customWidth="1"/>
    <col min="5144" max="5144" width="15.42578125" customWidth="1"/>
    <col min="5145" max="5145" width="16.7109375" bestFit="1" customWidth="1"/>
    <col min="5146" max="5146" width="26.140625" bestFit="1" customWidth="1"/>
    <col min="5147" max="5147" width="8.85546875" customWidth="1"/>
    <col min="5148" max="5148" width="10.7109375" customWidth="1"/>
    <col min="5149" max="5149" width="8.85546875" customWidth="1"/>
    <col min="5150" max="5188" width="10.7109375" customWidth="1"/>
    <col min="5189" max="5189" width="11.5703125" customWidth="1"/>
    <col min="5190" max="5216" width="10.7109375" customWidth="1"/>
    <col min="5217" max="5217" width="8.85546875" customWidth="1"/>
    <col min="5218" max="5218" width="10.7109375" customWidth="1"/>
    <col min="5219" max="5219" width="8.85546875" customWidth="1"/>
    <col min="5220" max="5220" width="10.7109375" customWidth="1"/>
    <col min="5221" max="5221" width="8.85546875" customWidth="1"/>
    <col min="5222" max="5222" width="10.7109375" customWidth="1"/>
    <col min="5400" max="5400" width="15.42578125" customWidth="1"/>
    <col min="5401" max="5401" width="16.7109375" bestFit="1" customWidth="1"/>
    <col min="5402" max="5402" width="26.140625" bestFit="1" customWidth="1"/>
    <col min="5403" max="5403" width="8.85546875" customWidth="1"/>
    <col min="5404" max="5404" width="10.7109375" customWidth="1"/>
    <col min="5405" max="5405" width="8.85546875" customWidth="1"/>
    <col min="5406" max="5444" width="10.7109375" customWidth="1"/>
    <col min="5445" max="5445" width="11.5703125" customWidth="1"/>
    <col min="5446" max="5472" width="10.7109375" customWidth="1"/>
    <col min="5473" max="5473" width="8.85546875" customWidth="1"/>
    <col min="5474" max="5474" width="10.7109375" customWidth="1"/>
    <col min="5475" max="5475" width="8.85546875" customWidth="1"/>
    <col min="5476" max="5476" width="10.7109375" customWidth="1"/>
    <col min="5477" max="5477" width="8.85546875" customWidth="1"/>
    <col min="5478" max="5478" width="10.7109375" customWidth="1"/>
    <col min="5656" max="5656" width="15.42578125" customWidth="1"/>
    <col min="5657" max="5657" width="16.7109375" bestFit="1" customWidth="1"/>
    <col min="5658" max="5658" width="26.140625" bestFit="1" customWidth="1"/>
    <col min="5659" max="5659" width="8.85546875" customWidth="1"/>
    <col min="5660" max="5660" width="10.7109375" customWidth="1"/>
    <col min="5661" max="5661" width="8.85546875" customWidth="1"/>
    <col min="5662" max="5700" width="10.7109375" customWidth="1"/>
    <col min="5701" max="5701" width="11.5703125" customWidth="1"/>
    <col min="5702" max="5728" width="10.7109375" customWidth="1"/>
    <col min="5729" max="5729" width="8.85546875" customWidth="1"/>
    <col min="5730" max="5730" width="10.7109375" customWidth="1"/>
    <col min="5731" max="5731" width="8.85546875" customWidth="1"/>
    <col min="5732" max="5732" width="10.7109375" customWidth="1"/>
    <col min="5733" max="5733" width="8.85546875" customWidth="1"/>
    <col min="5734" max="5734" width="10.7109375" customWidth="1"/>
    <col min="5912" max="5912" width="15.42578125" customWidth="1"/>
    <col min="5913" max="5913" width="16.7109375" bestFit="1" customWidth="1"/>
    <col min="5914" max="5914" width="26.140625" bestFit="1" customWidth="1"/>
    <col min="5915" max="5915" width="8.85546875" customWidth="1"/>
    <col min="5916" max="5916" width="10.7109375" customWidth="1"/>
    <col min="5917" max="5917" width="8.85546875" customWidth="1"/>
    <col min="5918" max="5956" width="10.7109375" customWidth="1"/>
    <col min="5957" max="5957" width="11.5703125" customWidth="1"/>
    <col min="5958" max="5984" width="10.7109375" customWidth="1"/>
    <col min="5985" max="5985" width="8.85546875" customWidth="1"/>
    <col min="5986" max="5986" width="10.7109375" customWidth="1"/>
    <col min="5987" max="5987" width="8.85546875" customWidth="1"/>
    <col min="5988" max="5988" width="10.7109375" customWidth="1"/>
    <col min="5989" max="5989" width="8.85546875" customWidth="1"/>
    <col min="5990" max="5990" width="10.7109375" customWidth="1"/>
    <col min="6168" max="6168" width="15.42578125" customWidth="1"/>
    <col min="6169" max="6169" width="16.7109375" bestFit="1" customWidth="1"/>
    <col min="6170" max="6170" width="26.140625" bestFit="1" customWidth="1"/>
    <col min="6171" max="6171" width="8.85546875" customWidth="1"/>
    <col min="6172" max="6172" width="10.7109375" customWidth="1"/>
    <col min="6173" max="6173" width="8.85546875" customWidth="1"/>
    <col min="6174" max="6212" width="10.7109375" customWidth="1"/>
    <col min="6213" max="6213" width="11.5703125" customWidth="1"/>
    <col min="6214" max="6240" width="10.7109375" customWidth="1"/>
    <col min="6241" max="6241" width="8.85546875" customWidth="1"/>
    <col min="6242" max="6242" width="10.7109375" customWidth="1"/>
    <col min="6243" max="6243" width="8.85546875" customWidth="1"/>
    <col min="6244" max="6244" width="10.7109375" customWidth="1"/>
    <col min="6245" max="6245" width="8.85546875" customWidth="1"/>
    <col min="6246" max="6246" width="10.7109375" customWidth="1"/>
    <col min="6424" max="6424" width="15.42578125" customWidth="1"/>
    <col min="6425" max="6425" width="16.7109375" bestFit="1" customWidth="1"/>
    <col min="6426" max="6426" width="26.140625" bestFit="1" customWidth="1"/>
    <col min="6427" max="6427" width="8.85546875" customWidth="1"/>
    <col min="6428" max="6428" width="10.7109375" customWidth="1"/>
    <col min="6429" max="6429" width="8.85546875" customWidth="1"/>
    <col min="6430" max="6468" width="10.7109375" customWidth="1"/>
    <col min="6469" max="6469" width="11.5703125" customWidth="1"/>
    <col min="6470" max="6496" width="10.7109375" customWidth="1"/>
    <col min="6497" max="6497" width="8.85546875" customWidth="1"/>
    <col min="6498" max="6498" width="10.7109375" customWidth="1"/>
    <col min="6499" max="6499" width="8.85546875" customWidth="1"/>
    <col min="6500" max="6500" width="10.7109375" customWidth="1"/>
    <col min="6501" max="6501" width="8.85546875" customWidth="1"/>
    <col min="6502" max="6502" width="10.7109375" customWidth="1"/>
    <col min="6680" max="6680" width="15.42578125" customWidth="1"/>
    <col min="6681" max="6681" width="16.7109375" bestFit="1" customWidth="1"/>
    <col min="6682" max="6682" width="26.140625" bestFit="1" customWidth="1"/>
    <col min="6683" max="6683" width="8.85546875" customWidth="1"/>
    <col min="6684" max="6684" width="10.7109375" customWidth="1"/>
    <col min="6685" max="6685" width="8.85546875" customWidth="1"/>
    <col min="6686" max="6724" width="10.7109375" customWidth="1"/>
    <col min="6725" max="6725" width="11.5703125" customWidth="1"/>
    <col min="6726" max="6752" width="10.7109375" customWidth="1"/>
    <col min="6753" max="6753" width="8.85546875" customWidth="1"/>
    <col min="6754" max="6754" width="10.7109375" customWidth="1"/>
    <col min="6755" max="6755" width="8.85546875" customWidth="1"/>
    <col min="6756" max="6756" width="10.7109375" customWidth="1"/>
    <col min="6757" max="6757" width="8.85546875" customWidth="1"/>
    <col min="6758" max="6758" width="10.7109375" customWidth="1"/>
    <col min="6936" max="6936" width="15.42578125" customWidth="1"/>
    <col min="6937" max="6937" width="16.7109375" bestFit="1" customWidth="1"/>
    <col min="6938" max="6938" width="26.140625" bestFit="1" customWidth="1"/>
    <col min="6939" max="6939" width="8.85546875" customWidth="1"/>
    <col min="6940" max="6940" width="10.7109375" customWidth="1"/>
    <col min="6941" max="6941" width="8.85546875" customWidth="1"/>
    <col min="6942" max="6980" width="10.7109375" customWidth="1"/>
    <col min="6981" max="6981" width="11.5703125" customWidth="1"/>
    <col min="6982" max="7008" width="10.7109375" customWidth="1"/>
    <col min="7009" max="7009" width="8.85546875" customWidth="1"/>
    <col min="7010" max="7010" width="10.7109375" customWidth="1"/>
    <col min="7011" max="7011" width="8.85546875" customWidth="1"/>
    <col min="7012" max="7012" width="10.7109375" customWidth="1"/>
    <col min="7013" max="7013" width="8.85546875" customWidth="1"/>
    <col min="7014" max="7014" width="10.7109375" customWidth="1"/>
    <col min="7192" max="7192" width="15.42578125" customWidth="1"/>
    <col min="7193" max="7193" width="16.7109375" bestFit="1" customWidth="1"/>
    <col min="7194" max="7194" width="26.140625" bestFit="1" customWidth="1"/>
    <col min="7195" max="7195" width="8.85546875" customWidth="1"/>
    <col min="7196" max="7196" width="10.7109375" customWidth="1"/>
    <col min="7197" max="7197" width="8.85546875" customWidth="1"/>
    <col min="7198" max="7236" width="10.7109375" customWidth="1"/>
    <col min="7237" max="7237" width="11.5703125" customWidth="1"/>
    <col min="7238" max="7264" width="10.7109375" customWidth="1"/>
    <col min="7265" max="7265" width="8.85546875" customWidth="1"/>
    <col min="7266" max="7266" width="10.7109375" customWidth="1"/>
    <col min="7267" max="7267" width="8.85546875" customWidth="1"/>
    <col min="7268" max="7268" width="10.7109375" customWidth="1"/>
    <col min="7269" max="7269" width="8.85546875" customWidth="1"/>
    <col min="7270" max="7270" width="10.7109375" customWidth="1"/>
    <col min="7448" max="7448" width="15.42578125" customWidth="1"/>
    <col min="7449" max="7449" width="16.7109375" bestFit="1" customWidth="1"/>
    <col min="7450" max="7450" width="26.140625" bestFit="1" customWidth="1"/>
    <col min="7451" max="7451" width="8.85546875" customWidth="1"/>
    <col min="7452" max="7452" width="10.7109375" customWidth="1"/>
    <col min="7453" max="7453" width="8.85546875" customWidth="1"/>
    <col min="7454" max="7492" width="10.7109375" customWidth="1"/>
    <col min="7493" max="7493" width="11.5703125" customWidth="1"/>
    <col min="7494" max="7520" width="10.7109375" customWidth="1"/>
    <col min="7521" max="7521" width="8.85546875" customWidth="1"/>
    <col min="7522" max="7522" width="10.7109375" customWidth="1"/>
    <col min="7523" max="7523" width="8.85546875" customWidth="1"/>
    <col min="7524" max="7524" width="10.7109375" customWidth="1"/>
    <col min="7525" max="7525" width="8.85546875" customWidth="1"/>
    <col min="7526" max="7526" width="10.7109375" customWidth="1"/>
    <col min="7704" max="7704" width="15.42578125" customWidth="1"/>
    <col min="7705" max="7705" width="16.7109375" bestFit="1" customWidth="1"/>
    <col min="7706" max="7706" width="26.140625" bestFit="1" customWidth="1"/>
    <col min="7707" max="7707" width="8.85546875" customWidth="1"/>
    <col min="7708" max="7708" width="10.7109375" customWidth="1"/>
    <col min="7709" max="7709" width="8.85546875" customWidth="1"/>
    <col min="7710" max="7748" width="10.7109375" customWidth="1"/>
    <col min="7749" max="7749" width="11.5703125" customWidth="1"/>
    <col min="7750" max="7776" width="10.7109375" customWidth="1"/>
    <col min="7777" max="7777" width="8.85546875" customWidth="1"/>
    <col min="7778" max="7778" width="10.7109375" customWidth="1"/>
    <col min="7779" max="7779" width="8.85546875" customWidth="1"/>
    <col min="7780" max="7780" width="10.7109375" customWidth="1"/>
    <col min="7781" max="7781" width="8.85546875" customWidth="1"/>
    <col min="7782" max="7782" width="10.7109375" customWidth="1"/>
    <col min="7960" max="7960" width="15.42578125" customWidth="1"/>
    <col min="7961" max="7961" width="16.7109375" bestFit="1" customWidth="1"/>
    <col min="7962" max="7962" width="26.140625" bestFit="1" customWidth="1"/>
    <col min="7963" max="7963" width="8.85546875" customWidth="1"/>
    <col min="7964" max="7964" width="10.7109375" customWidth="1"/>
    <col min="7965" max="7965" width="8.85546875" customWidth="1"/>
    <col min="7966" max="8004" width="10.7109375" customWidth="1"/>
    <col min="8005" max="8005" width="11.5703125" customWidth="1"/>
    <col min="8006" max="8032" width="10.7109375" customWidth="1"/>
    <col min="8033" max="8033" width="8.85546875" customWidth="1"/>
    <col min="8034" max="8034" width="10.7109375" customWidth="1"/>
    <col min="8035" max="8035" width="8.85546875" customWidth="1"/>
    <col min="8036" max="8036" width="10.7109375" customWidth="1"/>
    <col min="8037" max="8037" width="8.85546875" customWidth="1"/>
    <col min="8038" max="8038" width="10.7109375" customWidth="1"/>
    <col min="8216" max="8216" width="15.42578125" customWidth="1"/>
    <col min="8217" max="8217" width="16.7109375" bestFit="1" customWidth="1"/>
    <col min="8218" max="8218" width="26.140625" bestFit="1" customWidth="1"/>
    <col min="8219" max="8219" width="8.85546875" customWidth="1"/>
    <col min="8220" max="8220" width="10.7109375" customWidth="1"/>
    <col min="8221" max="8221" width="8.85546875" customWidth="1"/>
    <col min="8222" max="8260" width="10.7109375" customWidth="1"/>
    <col min="8261" max="8261" width="11.5703125" customWidth="1"/>
    <col min="8262" max="8288" width="10.7109375" customWidth="1"/>
    <col min="8289" max="8289" width="8.85546875" customWidth="1"/>
    <col min="8290" max="8290" width="10.7109375" customWidth="1"/>
    <col min="8291" max="8291" width="8.85546875" customWidth="1"/>
    <col min="8292" max="8292" width="10.7109375" customWidth="1"/>
    <col min="8293" max="8293" width="8.85546875" customWidth="1"/>
    <col min="8294" max="8294" width="10.7109375" customWidth="1"/>
    <col min="8472" max="8472" width="15.42578125" customWidth="1"/>
    <col min="8473" max="8473" width="16.7109375" bestFit="1" customWidth="1"/>
    <col min="8474" max="8474" width="26.140625" bestFit="1" customWidth="1"/>
    <col min="8475" max="8475" width="8.85546875" customWidth="1"/>
    <col min="8476" max="8476" width="10.7109375" customWidth="1"/>
    <col min="8477" max="8477" width="8.85546875" customWidth="1"/>
    <col min="8478" max="8516" width="10.7109375" customWidth="1"/>
    <col min="8517" max="8517" width="11.5703125" customWidth="1"/>
    <col min="8518" max="8544" width="10.7109375" customWidth="1"/>
    <col min="8545" max="8545" width="8.85546875" customWidth="1"/>
    <col min="8546" max="8546" width="10.7109375" customWidth="1"/>
    <col min="8547" max="8547" width="8.85546875" customWidth="1"/>
    <col min="8548" max="8548" width="10.7109375" customWidth="1"/>
    <col min="8549" max="8549" width="8.85546875" customWidth="1"/>
    <col min="8550" max="8550" width="10.7109375" customWidth="1"/>
    <col min="8728" max="8728" width="15.42578125" customWidth="1"/>
    <col min="8729" max="8729" width="16.7109375" bestFit="1" customWidth="1"/>
    <col min="8730" max="8730" width="26.140625" bestFit="1" customWidth="1"/>
    <col min="8731" max="8731" width="8.85546875" customWidth="1"/>
    <col min="8732" max="8732" width="10.7109375" customWidth="1"/>
    <col min="8733" max="8733" width="8.85546875" customWidth="1"/>
    <col min="8734" max="8772" width="10.7109375" customWidth="1"/>
    <col min="8773" max="8773" width="11.5703125" customWidth="1"/>
    <col min="8774" max="8800" width="10.7109375" customWidth="1"/>
    <col min="8801" max="8801" width="8.85546875" customWidth="1"/>
    <col min="8802" max="8802" width="10.7109375" customWidth="1"/>
    <col min="8803" max="8803" width="8.85546875" customWidth="1"/>
    <col min="8804" max="8804" width="10.7109375" customWidth="1"/>
    <col min="8805" max="8805" width="8.85546875" customWidth="1"/>
    <col min="8806" max="8806" width="10.7109375" customWidth="1"/>
    <col min="8984" max="8984" width="15.42578125" customWidth="1"/>
    <col min="8985" max="8985" width="16.7109375" bestFit="1" customWidth="1"/>
    <col min="8986" max="8986" width="26.140625" bestFit="1" customWidth="1"/>
    <col min="8987" max="8987" width="8.85546875" customWidth="1"/>
    <col min="8988" max="8988" width="10.7109375" customWidth="1"/>
    <col min="8989" max="8989" width="8.85546875" customWidth="1"/>
    <col min="8990" max="9028" width="10.7109375" customWidth="1"/>
    <col min="9029" max="9029" width="11.5703125" customWidth="1"/>
    <col min="9030" max="9056" width="10.7109375" customWidth="1"/>
    <col min="9057" max="9057" width="8.85546875" customWidth="1"/>
    <col min="9058" max="9058" width="10.7109375" customWidth="1"/>
    <col min="9059" max="9059" width="8.85546875" customWidth="1"/>
    <col min="9060" max="9060" width="10.7109375" customWidth="1"/>
    <col min="9061" max="9061" width="8.85546875" customWidth="1"/>
    <col min="9062" max="9062" width="10.7109375" customWidth="1"/>
    <col min="9240" max="9240" width="15.42578125" customWidth="1"/>
    <col min="9241" max="9241" width="16.7109375" bestFit="1" customWidth="1"/>
    <col min="9242" max="9242" width="26.140625" bestFit="1" customWidth="1"/>
    <col min="9243" max="9243" width="8.85546875" customWidth="1"/>
    <col min="9244" max="9244" width="10.7109375" customWidth="1"/>
    <col min="9245" max="9245" width="8.85546875" customWidth="1"/>
    <col min="9246" max="9284" width="10.7109375" customWidth="1"/>
    <col min="9285" max="9285" width="11.5703125" customWidth="1"/>
    <col min="9286" max="9312" width="10.7109375" customWidth="1"/>
    <col min="9313" max="9313" width="8.85546875" customWidth="1"/>
    <col min="9314" max="9314" width="10.7109375" customWidth="1"/>
    <col min="9315" max="9315" width="8.85546875" customWidth="1"/>
    <col min="9316" max="9316" width="10.7109375" customWidth="1"/>
    <col min="9317" max="9317" width="8.85546875" customWidth="1"/>
    <col min="9318" max="9318" width="10.7109375" customWidth="1"/>
    <col min="9496" max="9496" width="15.42578125" customWidth="1"/>
    <col min="9497" max="9497" width="16.7109375" bestFit="1" customWidth="1"/>
    <col min="9498" max="9498" width="26.140625" bestFit="1" customWidth="1"/>
    <col min="9499" max="9499" width="8.85546875" customWidth="1"/>
    <col min="9500" max="9500" width="10.7109375" customWidth="1"/>
    <col min="9501" max="9501" width="8.85546875" customWidth="1"/>
    <col min="9502" max="9540" width="10.7109375" customWidth="1"/>
    <col min="9541" max="9541" width="11.5703125" customWidth="1"/>
    <col min="9542" max="9568" width="10.7109375" customWidth="1"/>
    <col min="9569" max="9569" width="8.85546875" customWidth="1"/>
    <col min="9570" max="9570" width="10.7109375" customWidth="1"/>
    <col min="9571" max="9571" width="8.85546875" customWidth="1"/>
    <col min="9572" max="9572" width="10.7109375" customWidth="1"/>
    <col min="9573" max="9573" width="8.85546875" customWidth="1"/>
    <col min="9574" max="9574" width="10.7109375" customWidth="1"/>
    <col min="9752" max="9752" width="15.42578125" customWidth="1"/>
    <col min="9753" max="9753" width="16.7109375" bestFit="1" customWidth="1"/>
    <col min="9754" max="9754" width="26.140625" bestFit="1" customWidth="1"/>
    <col min="9755" max="9755" width="8.85546875" customWidth="1"/>
    <col min="9756" max="9756" width="10.7109375" customWidth="1"/>
    <col min="9757" max="9757" width="8.85546875" customWidth="1"/>
    <col min="9758" max="9796" width="10.7109375" customWidth="1"/>
    <col min="9797" max="9797" width="11.5703125" customWidth="1"/>
    <col min="9798" max="9824" width="10.7109375" customWidth="1"/>
    <col min="9825" max="9825" width="8.85546875" customWidth="1"/>
    <col min="9826" max="9826" width="10.7109375" customWidth="1"/>
    <col min="9827" max="9827" width="8.85546875" customWidth="1"/>
    <col min="9828" max="9828" width="10.7109375" customWidth="1"/>
    <col min="9829" max="9829" width="8.85546875" customWidth="1"/>
    <col min="9830" max="9830" width="10.7109375" customWidth="1"/>
    <col min="10008" max="10008" width="15.42578125" customWidth="1"/>
    <col min="10009" max="10009" width="16.7109375" bestFit="1" customWidth="1"/>
    <col min="10010" max="10010" width="26.140625" bestFit="1" customWidth="1"/>
    <col min="10011" max="10011" width="8.85546875" customWidth="1"/>
    <col min="10012" max="10012" width="10.7109375" customWidth="1"/>
    <col min="10013" max="10013" width="8.85546875" customWidth="1"/>
    <col min="10014" max="10052" width="10.7109375" customWidth="1"/>
    <col min="10053" max="10053" width="11.5703125" customWidth="1"/>
    <col min="10054" max="10080" width="10.7109375" customWidth="1"/>
    <col min="10081" max="10081" width="8.85546875" customWidth="1"/>
    <col min="10082" max="10082" width="10.7109375" customWidth="1"/>
    <col min="10083" max="10083" width="8.85546875" customWidth="1"/>
    <col min="10084" max="10084" width="10.7109375" customWidth="1"/>
    <col min="10085" max="10085" width="8.85546875" customWidth="1"/>
    <col min="10086" max="10086" width="10.7109375" customWidth="1"/>
    <col min="10264" max="10264" width="15.42578125" customWidth="1"/>
    <col min="10265" max="10265" width="16.7109375" bestFit="1" customWidth="1"/>
    <col min="10266" max="10266" width="26.140625" bestFit="1" customWidth="1"/>
    <col min="10267" max="10267" width="8.85546875" customWidth="1"/>
    <col min="10268" max="10268" width="10.7109375" customWidth="1"/>
    <col min="10269" max="10269" width="8.85546875" customWidth="1"/>
    <col min="10270" max="10308" width="10.7109375" customWidth="1"/>
    <col min="10309" max="10309" width="11.5703125" customWidth="1"/>
    <col min="10310" max="10336" width="10.7109375" customWidth="1"/>
    <col min="10337" max="10337" width="8.85546875" customWidth="1"/>
    <col min="10338" max="10338" width="10.7109375" customWidth="1"/>
    <col min="10339" max="10339" width="8.85546875" customWidth="1"/>
    <col min="10340" max="10340" width="10.7109375" customWidth="1"/>
    <col min="10341" max="10341" width="8.85546875" customWidth="1"/>
    <col min="10342" max="10342" width="10.7109375" customWidth="1"/>
    <col min="10520" max="10520" width="15.42578125" customWidth="1"/>
    <col min="10521" max="10521" width="16.7109375" bestFit="1" customWidth="1"/>
    <col min="10522" max="10522" width="26.140625" bestFit="1" customWidth="1"/>
    <col min="10523" max="10523" width="8.85546875" customWidth="1"/>
    <col min="10524" max="10524" width="10.7109375" customWidth="1"/>
    <col min="10525" max="10525" width="8.85546875" customWidth="1"/>
    <col min="10526" max="10564" width="10.7109375" customWidth="1"/>
    <col min="10565" max="10565" width="11.5703125" customWidth="1"/>
    <col min="10566" max="10592" width="10.7109375" customWidth="1"/>
    <col min="10593" max="10593" width="8.85546875" customWidth="1"/>
    <col min="10594" max="10594" width="10.7109375" customWidth="1"/>
    <col min="10595" max="10595" width="8.85546875" customWidth="1"/>
    <col min="10596" max="10596" width="10.7109375" customWidth="1"/>
    <col min="10597" max="10597" width="8.85546875" customWidth="1"/>
    <col min="10598" max="10598" width="10.7109375" customWidth="1"/>
    <col min="10776" max="10776" width="15.42578125" customWidth="1"/>
    <col min="10777" max="10777" width="16.7109375" bestFit="1" customWidth="1"/>
    <col min="10778" max="10778" width="26.140625" bestFit="1" customWidth="1"/>
    <col min="10779" max="10779" width="8.85546875" customWidth="1"/>
    <col min="10780" max="10780" width="10.7109375" customWidth="1"/>
    <col min="10781" max="10781" width="8.85546875" customWidth="1"/>
    <col min="10782" max="10820" width="10.7109375" customWidth="1"/>
    <col min="10821" max="10821" width="11.5703125" customWidth="1"/>
    <col min="10822" max="10848" width="10.7109375" customWidth="1"/>
    <col min="10849" max="10849" width="8.85546875" customWidth="1"/>
    <col min="10850" max="10850" width="10.7109375" customWidth="1"/>
    <col min="10851" max="10851" width="8.85546875" customWidth="1"/>
    <col min="10852" max="10852" width="10.7109375" customWidth="1"/>
    <col min="10853" max="10853" width="8.85546875" customWidth="1"/>
    <col min="10854" max="10854" width="10.7109375" customWidth="1"/>
    <col min="11032" max="11032" width="15.42578125" customWidth="1"/>
    <col min="11033" max="11033" width="16.7109375" bestFit="1" customWidth="1"/>
    <col min="11034" max="11034" width="26.140625" bestFit="1" customWidth="1"/>
    <col min="11035" max="11035" width="8.85546875" customWidth="1"/>
    <col min="11036" max="11036" width="10.7109375" customWidth="1"/>
    <col min="11037" max="11037" width="8.85546875" customWidth="1"/>
    <col min="11038" max="11076" width="10.7109375" customWidth="1"/>
    <col min="11077" max="11077" width="11.5703125" customWidth="1"/>
    <col min="11078" max="11104" width="10.7109375" customWidth="1"/>
    <col min="11105" max="11105" width="8.85546875" customWidth="1"/>
    <col min="11106" max="11106" width="10.7109375" customWidth="1"/>
    <col min="11107" max="11107" width="8.85546875" customWidth="1"/>
    <col min="11108" max="11108" width="10.7109375" customWidth="1"/>
    <col min="11109" max="11109" width="8.85546875" customWidth="1"/>
    <col min="11110" max="11110" width="10.7109375" customWidth="1"/>
    <col min="11288" max="11288" width="15.42578125" customWidth="1"/>
    <col min="11289" max="11289" width="16.7109375" bestFit="1" customWidth="1"/>
    <col min="11290" max="11290" width="26.140625" bestFit="1" customWidth="1"/>
    <col min="11291" max="11291" width="8.85546875" customWidth="1"/>
    <col min="11292" max="11292" width="10.7109375" customWidth="1"/>
    <col min="11293" max="11293" width="8.85546875" customWidth="1"/>
    <col min="11294" max="11332" width="10.7109375" customWidth="1"/>
    <col min="11333" max="11333" width="11.5703125" customWidth="1"/>
    <col min="11334" max="11360" width="10.7109375" customWidth="1"/>
    <col min="11361" max="11361" width="8.85546875" customWidth="1"/>
    <col min="11362" max="11362" width="10.7109375" customWidth="1"/>
    <col min="11363" max="11363" width="8.85546875" customWidth="1"/>
    <col min="11364" max="11364" width="10.7109375" customWidth="1"/>
    <col min="11365" max="11365" width="8.85546875" customWidth="1"/>
    <col min="11366" max="11366" width="10.7109375" customWidth="1"/>
    <col min="11544" max="11544" width="15.42578125" customWidth="1"/>
    <col min="11545" max="11545" width="16.7109375" bestFit="1" customWidth="1"/>
    <col min="11546" max="11546" width="26.140625" bestFit="1" customWidth="1"/>
    <col min="11547" max="11547" width="8.85546875" customWidth="1"/>
    <col min="11548" max="11548" width="10.7109375" customWidth="1"/>
    <col min="11549" max="11549" width="8.85546875" customWidth="1"/>
    <col min="11550" max="11588" width="10.7109375" customWidth="1"/>
    <col min="11589" max="11589" width="11.5703125" customWidth="1"/>
    <col min="11590" max="11616" width="10.7109375" customWidth="1"/>
    <col min="11617" max="11617" width="8.85546875" customWidth="1"/>
    <col min="11618" max="11618" width="10.7109375" customWidth="1"/>
    <col min="11619" max="11619" width="8.85546875" customWidth="1"/>
    <col min="11620" max="11620" width="10.7109375" customWidth="1"/>
    <col min="11621" max="11621" width="8.85546875" customWidth="1"/>
    <col min="11622" max="11622" width="10.7109375" customWidth="1"/>
    <col min="11800" max="11800" width="15.42578125" customWidth="1"/>
    <col min="11801" max="11801" width="16.7109375" bestFit="1" customWidth="1"/>
    <col min="11802" max="11802" width="26.140625" bestFit="1" customWidth="1"/>
    <col min="11803" max="11803" width="8.85546875" customWidth="1"/>
    <col min="11804" max="11804" width="10.7109375" customWidth="1"/>
    <col min="11805" max="11805" width="8.85546875" customWidth="1"/>
    <col min="11806" max="11844" width="10.7109375" customWidth="1"/>
    <col min="11845" max="11845" width="11.5703125" customWidth="1"/>
    <col min="11846" max="11872" width="10.7109375" customWidth="1"/>
    <col min="11873" max="11873" width="8.85546875" customWidth="1"/>
    <col min="11874" max="11874" width="10.7109375" customWidth="1"/>
    <col min="11875" max="11875" width="8.85546875" customWidth="1"/>
    <col min="11876" max="11876" width="10.7109375" customWidth="1"/>
    <col min="11877" max="11877" width="8.85546875" customWidth="1"/>
    <col min="11878" max="11878" width="10.7109375" customWidth="1"/>
    <col min="12056" max="12056" width="15.42578125" customWidth="1"/>
    <col min="12057" max="12057" width="16.7109375" bestFit="1" customWidth="1"/>
    <col min="12058" max="12058" width="26.140625" bestFit="1" customWidth="1"/>
    <col min="12059" max="12059" width="8.85546875" customWidth="1"/>
    <col min="12060" max="12060" width="10.7109375" customWidth="1"/>
    <col min="12061" max="12061" width="8.85546875" customWidth="1"/>
    <col min="12062" max="12100" width="10.7109375" customWidth="1"/>
    <col min="12101" max="12101" width="11.5703125" customWidth="1"/>
    <col min="12102" max="12128" width="10.7109375" customWidth="1"/>
    <col min="12129" max="12129" width="8.85546875" customWidth="1"/>
    <col min="12130" max="12130" width="10.7109375" customWidth="1"/>
    <col min="12131" max="12131" width="8.85546875" customWidth="1"/>
    <col min="12132" max="12132" width="10.7109375" customWidth="1"/>
    <col min="12133" max="12133" width="8.85546875" customWidth="1"/>
    <col min="12134" max="12134" width="10.7109375" customWidth="1"/>
    <col min="12312" max="12312" width="15.42578125" customWidth="1"/>
    <col min="12313" max="12313" width="16.7109375" bestFit="1" customWidth="1"/>
    <col min="12314" max="12314" width="26.140625" bestFit="1" customWidth="1"/>
    <col min="12315" max="12315" width="8.85546875" customWidth="1"/>
    <col min="12316" max="12316" width="10.7109375" customWidth="1"/>
    <col min="12317" max="12317" width="8.85546875" customWidth="1"/>
    <col min="12318" max="12356" width="10.7109375" customWidth="1"/>
    <col min="12357" max="12357" width="11.5703125" customWidth="1"/>
    <col min="12358" max="12384" width="10.7109375" customWidth="1"/>
    <col min="12385" max="12385" width="8.85546875" customWidth="1"/>
    <col min="12386" max="12386" width="10.7109375" customWidth="1"/>
    <col min="12387" max="12387" width="8.85546875" customWidth="1"/>
    <col min="12388" max="12388" width="10.7109375" customWidth="1"/>
    <col min="12389" max="12389" width="8.85546875" customWidth="1"/>
    <col min="12390" max="12390" width="10.7109375" customWidth="1"/>
    <col min="12568" max="12568" width="15.42578125" customWidth="1"/>
    <col min="12569" max="12569" width="16.7109375" bestFit="1" customWidth="1"/>
    <col min="12570" max="12570" width="26.140625" bestFit="1" customWidth="1"/>
    <col min="12571" max="12571" width="8.85546875" customWidth="1"/>
    <col min="12572" max="12572" width="10.7109375" customWidth="1"/>
    <col min="12573" max="12573" width="8.85546875" customWidth="1"/>
    <col min="12574" max="12612" width="10.7109375" customWidth="1"/>
    <col min="12613" max="12613" width="11.5703125" customWidth="1"/>
    <col min="12614" max="12640" width="10.7109375" customWidth="1"/>
    <col min="12641" max="12641" width="8.85546875" customWidth="1"/>
    <col min="12642" max="12642" width="10.7109375" customWidth="1"/>
    <col min="12643" max="12643" width="8.85546875" customWidth="1"/>
    <col min="12644" max="12644" width="10.7109375" customWidth="1"/>
    <col min="12645" max="12645" width="8.85546875" customWidth="1"/>
    <col min="12646" max="12646" width="10.7109375" customWidth="1"/>
    <col min="12824" max="12824" width="15.42578125" customWidth="1"/>
    <col min="12825" max="12825" width="16.7109375" bestFit="1" customWidth="1"/>
    <col min="12826" max="12826" width="26.140625" bestFit="1" customWidth="1"/>
    <col min="12827" max="12827" width="8.85546875" customWidth="1"/>
    <col min="12828" max="12828" width="10.7109375" customWidth="1"/>
    <col min="12829" max="12829" width="8.85546875" customWidth="1"/>
    <col min="12830" max="12868" width="10.7109375" customWidth="1"/>
    <col min="12869" max="12869" width="11.5703125" customWidth="1"/>
    <col min="12870" max="12896" width="10.7109375" customWidth="1"/>
    <col min="12897" max="12897" width="8.85546875" customWidth="1"/>
    <col min="12898" max="12898" width="10.7109375" customWidth="1"/>
    <col min="12899" max="12899" width="8.85546875" customWidth="1"/>
    <col min="12900" max="12900" width="10.7109375" customWidth="1"/>
    <col min="12901" max="12901" width="8.85546875" customWidth="1"/>
    <col min="12902" max="12902" width="10.7109375" customWidth="1"/>
    <col min="13080" max="13080" width="15.42578125" customWidth="1"/>
    <col min="13081" max="13081" width="16.7109375" bestFit="1" customWidth="1"/>
    <col min="13082" max="13082" width="26.140625" bestFit="1" customWidth="1"/>
    <col min="13083" max="13083" width="8.85546875" customWidth="1"/>
    <col min="13084" max="13084" width="10.7109375" customWidth="1"/>
    <col min="13085" max="13085" width="8.85546875" customWidth="1"/>
    <col min="13086" max="13124" width="10.7109375" customWidth="1"/>
    <col min="13125" max="13125" width="11.5703125" customWidth="1"/>
    <col min="13126" max="13152" width="10.7109375" customWidth="1"/>
    <col min="13153" max="13153" width="8.85546875" customWidth="1"/>
    <col min="13154" max="13154" width="10.7109375" customWidth="1"/>
    <col min="13155" max="13155" width="8.85546875" customWidth="1"/>
    <col min="13156" max="13156" width="10.7109375" customWidth="1"/>
    <col min="13157" max="13157" width="8.85546875" customWidth="1"/>
    <col min="13158" max="13158" width="10.7109375" customWidth="1"/>
    <col min="13336" max="13336" width="15.42578125" customWidth="1"/>
    <col min="13337" max="13337" width="16.7109375" bestFit="1" customWidth="1"/>
    <col min="13338" max="13338" width="26.140625" bestFit="1" customWidth="1"/>
    <col min="13339" max="13339" width="8.85546875" customWidth="1"/>
    <col min="13340" max="13340" width="10.7109375" customWidth="1"/>
    <col min="13341" max="13341" width="8.85546875" customWidth="1"/>
    <col min="13342" max="13380" width="10.7109375" customWidth="1"/>
    <col min="13381" max="13381" width="11.5703125" customWidth="1"/>
    <col min="13382" max="13408" width="10.7109375" customWidth="1"/>
    <col min="13409" max="13409" width="8.85546875" customWidth="1"/>
    <col min="13410" max="13410" width="10.7109375" customWidth="1"/>
    <col min="13411" max="13411" width="8.85546875" customWidth="1"/>
    <col min="13412" max="13412" width="10.7109375" customWidth="1"/>
    <col min="13413" max="13413" width="8.85546875" customWidth="1"/>
    <col min="13414" max="13414" width="10.7109375" customWidth="1"/>
    <col min="13592" max="13592" width="15.42578125" customWidth="1"/>
    <col min="13593" max="13593" width="16.7109375" bestFit="1" customWidth="1"/>
    <col min="13594" max="13594" width="26.140625" bestFit="1" customWidth="1"/>
    <col min="13595" max="13595" width="8.85546875" customWidth="1"/>
    <col min="13596" max="13596" width="10.7109375" customWidth="1"/>
    <col min="13597" max="13597" width="8.85546875" customWidth="1"/>
    <col min="13598" max="13636" width="10.7109375" customWidth="1"/>
    <col min="13637" max="13637" width="11.5703125" customWidth="1"/>
    <col min="13638" max="13664" width="10.7109375" customWidth="1"/>
    <col min="13665" max="13665" width="8.85546875" customWidth="1"/>
    <col min="13666" max="13666" width="10.7109375" customWidth="1"/>
    <col min="13667" max="13667" width="8.85546875" customWidth="1"/>
    <col min="13668" max="13668" width="10.7109375" customWidth="1"/>
    <col min="13669" max="13669" width="8.85546875" customWidth="1"/>
    <col min="13670" max="13670" width="10.7109375" customWidth="1"/>
    <col min="13848" max="13848" width="15.42578125" customWidth="1"/>
    <col min="13849" max="13849" width="16.7109375" bestFit="1" customWidth="1"/>
    <col min="13850" max="13850" width="26.140625" bestFit="1" customWidth="1"/>
    <col min="13851" max="13851" width="8.85546875" customWidth="1"/>
    <col min="13852" max="13852" width="10.7109375" customWidth="1"/>
    <col min="13853" max="13853" width="8.85546875" customWidth="1"/>
    <col min="13854" max="13892" width="10.7109375" customWidth="1"/>
    <col min="13893" max="13893" width="11.5703125" customWidth="1"/>
    <col min="13894" max="13920" width="10.7109375" customWidth="1"/>
    <col min="13921" max="13921" width="8.85546875" customWidth="1"/>
    <col min="13922" max="13922" width="10.7109375" customWidth="1"/>
    <col min="13923" max="13923" width="8.85546875" customWidth="1"/>
    <col min="13924" max="13924" width="10.7109375" customWidth="1"/>
    <col min="13925" max="13925" width="8.85546875" customWidth="1"/>
    <col min="13926" max="13926" width="10.7109375" customWidth="1"/>
    <col min="14104" max="14104" width="15.42578125" customWidth="1"/>
    <col min="14105" max="14105" width="16.7109375" bestFit="1" customWidth="1"/>
    <col min="14106" max="14106" width="26.140625" bestFit="1" customWidth="1"/>
    <col min="14107" max="14107" width="8.85546875" customWidth="1"/>
    <col min="14108" max="14108" width="10.7109375" customWidth="1"/>
    <col min="14109" max="14109" width="8.85546875" customWidth="1"/>
    <col min="14110" max="14148" width="10.7109375" customWidth="1"/>
    <col min="14149" max="14149" width="11.5703125" customWidth="1"/>
    <col min="14150" max="14176" width="10.7109375" customWidth="1"/>
    <col min="14177" max="14177" width="8.85546875" customWidth="1"/>
    <col min="14178" max="14178" width="10.7109375" customWidth="1"/>
    <col min="14179" max="14179" width="8.85546875" customWidth="1"/>
    <col min="14180" max="14180" width="10.7109375" customWidth="1"/>
    <col min="14181" max="14181" width="8.85546875" customWidth="1"/>
    <col min="14182" max="14182" width="10.7109375" customWidth="1"/>
    <col min="14360" max="14360" width="15.42578125" customWidth="1"/>
    <col min="14361" max="14361" width="16.7109375" bestFit="1" customWidth="1"/>
    <col min="14362" max="14362" width="26.140625" bestFit="1" customWidth="1"/>
    <col min="14363" max="14363" width="8.85546875" customWidth="1"/>
    <col min="14364" max="14364" width="10.7109375" customWidth="1"/>
    <col min="14365" max="14365" width="8.85546875" customWidth="1"/>
    <col min="14366" max="14404" width="10.7109375" customWidth="1"/>
    <col min="14405" max="14405" width="11.5703125" customWidth="1"/>
    <col min="14406" max="14432" width="10.7109375" customWidth="1"/>
    <col min="14433" max="14433" width="8.85546875" customWidth="1"/>
    <col min="14434" max="14434" width="10.7109375" customWidth="1"/>
    <col min="14435" max="14435" width="8.85546875" customWidth="1"/>
    <col min="14436" max="14436" width="10.7109375" customWidth="1"/>
    <col min="14437" max="14437" width="8.85546875" customWidth="1"/>
    <col min="14438" max="14438" width="10.7109375" customWidth="1"/>
    <col min="14616" max="14616" width="15.42578125" customWidth="1"/>
    <col min="14617" max="14617" width="16.7109375" bestFit="1" customWidth="1"/>
    <col min="14618" max="14618" width="26.140625" bestFit="1" customWidth="1"/>
    <col min="14619" max="14619" width="8.85546875" customWidth="1"/>
    <col min="14620" max="14620" width="10.7109375" customWidth="1"/>
    <col min="14621" max="14621" width="8.85546875" customWidth="1"/>
    <col min="14622" max="14660" width="10.7109375" customWidth="1"/>
    <col min="14661" max="14661" width="11.5703125" customWidth="1"/>
    <col min="14662" max="14688" width="10.7109375" customWidth="1"/>
    <col min="14689" max="14689" width="8.85546875" customWidth="1"/>
    <col min="14690" max="14690" width="10.7109375" customWidth="1"/>
    <col min="14691" max="14691" width="8.85546875" customWidth="1"/>
    <col min="14692" max="14692" width="10.7109375" customWidth="1"/>
    <col min="14693" max="14693" width="8.85546875" customWidth="1"/>
    <col min="14694" max="14694" width="10.7109375" customWidth="1"/>
    <col min="14872" max="14872" width="15.42578125" customWidth="1"/>
    <col min="14873" max="14873" width="16.7109375" bestFit="1" customWidth="1"/>
    <col min="14874" max="14874" width="26.140625" bestFit="1" customWidth="1"/>
    <col min="14875" max="14875" width="8.85546875" customWidth="1"/>
    <col min="14876" max="14876" width="10.7109375" customWidth="1"/>
    <col min="14877" max="14877" width="8.85546875" customWidth="1"/>
    <col min="14878" max="14916" width="10.7109375" customWidth="1"/>
    <col min="14917" max="14917" width="11.5703125" customWidth="1"/>
    <col min="14918" max="14944" width="10.7109375" customWidth="1"/>
    <col min="14945" max="14945" width="8.85546875" customWidth="1"/>
    <col min="14946" max="14946" width="10.7109375" customWidth="1"/>
    <col min="14947" max="14947" width="8.85546875" customWidth="1"/>
    <col min="14948" max="14948" width="10.7109375" customWidth="1"/>
    <col min="14949" max="14949" width="8.85546875" customWidth="1"/>
    <col min="14950" max="14950" width="10.7109375" customWidth="1"/>
    <col min="15128" max="15128" width="15.42578125" customWidth="1"/>
    <col min="15129" max="15129" width="16.7109375" bestFit="1" customWidth="1"/>
    <col min="15130" max="15130" width="26.140625" bestFit="1" customWidth="1"/>
    <col min="15131" max="15131" width="8.85546875" customWidth="1"/>
    <col min="15132" max="15132" width="10.7109375" customWidth="1"/>
    <col min="15133" max="15133" width="8.85546875" customWidth="1"/>
    <col min="15134" max="15172" width="10.7109375" customWidth="1"/>
    <col min="15173" max="15173" width="11.5703125" customWidth="1"/>
    <col min="15174" max="15200" width="10.7109375" customWidth="1"/>
    <col min="15201" max="15201" width="8.85546875" customWidth="1"/>
    <col min="15202" max="15202" width="10.7109375" customWidth="1"/>
    <col min="15203" max="15203" width="8.85546875" customWidth="1"/>
    <col min="15204" max="15204" width="10.7109375" customWidth="1"/>
    <col min="15205" max="15205" width="8.85546875" customWidth="1"/>
    <col min="15206" max="15206" width="10.7109375" customWidth="1"/>
    <col min="15384" max="15384" width="15.42578125" customWidth="1"/>
    <col min="15385" max="15385" width="16.7109375" bestFit="1" customWidth="1"/>
    <col min="15386" max="15386" width="26.140625" bestFit="1" customWidth="1"/>
    <col min="15387" max="15387" width="8.85546875" customWidth="1"/>
    <col min="15388" max="15388" width="10.7109375" customWidth="1"/>
    <col min="15389" max="15389" width="8.85546875" customWidth="1"/>
    <col min="15390" max="15428" width="10.7109375" customWidth="1"/>
    <col min="15429" max="15429" width="11.5703125" customWidth="1"/>
    <col min="15430" max="15456" width="10.7109375" customWidth="1"/>
    <col min="15457" max="15457" width="8.85546875" customWidth="1"/>
    <col min="15458" max="15458" width="10.7109375" customWidth="1"/>
    <col min="15459" max="15459" width="8.85546875" customWidth="1"/>
    <col min="15460" max="15460" width="10.7109375" customWidth="1"/>
    <col min="15461" max="15461" width="8.85546875" customWidth="1"/>
    <col min="15462" max="15462" width="10.7109375" customWidth="1"/>
    <col min="15640" max="15640" width="15.42578125" customWidth="1"/>
    <col min="15641" max="15641" width="16.7109375" bestFit="1" customWidth="1"/>
    <col min="15642" max="15642" width="26.140625" bestFit="1" customWidth="1"/>
    <col min="15643" max="15643" width="8.85546875" customWidth="1"/>
    <col min="15644" max="15644" width="10.7109375" customWidth="1"/>
    <col min="15645" max="15645" width="8.85546875" customWidth="1"/>
    <col min="15646" max="15684" width="10.7109375" customWidth="1"/>
    <col min="15685" max="15685" width="11.5703125" customWidth="1"/>
    <col min="15686" max="15712" width="10.7109375" customWidth="1"/>
    <col min="15713" max="15713" width="8.85546875" customWidth="1"/>
    <col min="15714" max="15714" width="10.7109375" customWidth="1"/>
    <col min="15715" max="15715" width="8.85546875" customWidth="1"/>
    <col min="15716" max="15716" width="10.7109375" customWidth="1"/>
    <col min="15717" max="15717" width="8.85546875" customWidth="1"/>
    <col min="15718" max="15718" width="10.7109375" customWidth="1"/>
    <col min="15896" max="15896" width="15.42578125" customWidth="1"/>
    <col min="15897" max="15897" width="16.7109375" bestFit="1" customWidth="1"/>
    <col min="15898" max="15898" width="26.140625" bestFit="1" customWidth="1"/>
    <col min="15899" max="15899" width="8.85546875" customWidth="1"/>
    <col min="15900" max="15900" width="10.7109375" customWidth="1"/>
    <col min="15901" max="15901" width="8.85546875" customWidth="1"/>
    <col min="15902" max="15940" width="10.7109375" customWidth="1"/>
    <col min="15941" max="15941" width="11.5703125" customWidth="1"/>
    <col min="15942" max="15968" width="10.7109375" customWidth="1"/>
    <col min="15969" max="15969" width="8.85546875" customWidth="1"/>
    <col min="15970" max="15970" width="10.7109375" customWidth="1"/>
    <col min="15971" max="15971" width="8.85546875" customWidth="1"/>
    <col min="15972" max="15972" width="10.7109375" customWidth="1"/>
    <col min="15973" max="15973" width="8.85546875" customWidth="1"/>
    <col min="15974" max="15974" width="10.7109375" customWidth="1"/>
    <col min="16152" max="16152" width="15.42578125" customWidth="1"/>
    <col min="16153" max="16153" width="16.7109375" bestFit="1" customWidth="1"/>
    <col min="16154" max="16154" width="26.140625" bestFit="1" customWidth="1"/>
    <col min="16155" max="16155" width="8.85546875" customWidth="1"/>
    <col min="16156" max="16156" width="10.7109375" customWidth="1"/>
    <col min="16157" max="16157" width="8.85546875" customWidth="1"/>
    <col min="16158" max="16196" width="10.7109375" customWidth="1"/>
    <col min="16197" max="16197" width="11.5703125" customWidth="1"/>
    <col min="16198" max="16224" width="10.7109375" customWidth="1"/>
    <col min="16225" max="16225" width="8.85546875" customWidth="1"/>
    <col min="16226" max="16226" width="10.7109375" customWidth="1"/>
    <col min="16227" max="16227" width="8.85546875" customWidth="1"/>
    <col min="16228" max="16228" width="10.7109375" customWidth="1"/>
    <col min="16229" max="16229" width="8.85546875" customWidth="1"/>
    <col min="16230" max="16230" width="10.7109375" customWidth="1"/>
  </cols>
  <sheetData>
    <row r="1" spans="1:126" ht="15" hidden="1" customHeight="1" x14ac:dyDescent="0.25">
      <c r="A1" s="1"/>
      <c r="B1" s="1" t="s">
        <v>0</v>
      </c>
      <c r="C1" s="1"/>
      <c r="D1" s="1">
        <v>1</v>
      </c>
      <c r="E1" s="1">
        <v>1</v>
      </c>
      <c r="F1" s="1">
        <v>1</v>
      </c>
      <c r="G1" s="1">
        <v>1</v>
      </c>
      <c r="H1" s="1">
        <v>1</v>
      </c>
      <c r="I1" s="1">
        <v>1</v>
      </c>
      <c r="J1" s="1">
        <v>1</v>
      </c>
      <c r="K1" s="1">
        <v>1</v>
      </c>
      <c r="L1" s="1">
        <v>1</v>
      </c>
      <c r="M1" s="1"/>
      <c r="N1" s="1">
        <v>0.5</v>
      </c>
      <c r="O1" s="1"/>
      <c r="P1" s="1">
        <v>0.5</v>
      </c>
      <c r="Q1" s="1"/>
      <c r="R1" s="1">
        <v>0.5</v>
      </c>
      <c r="S1" s="1"/>
      <c r="T1" s="1">
        <v>0.5</v>
      </c>
      <c r="U1" s="1"/>
      <c r="V1" s="1">
        <v>0.5</v>
      </c>
      <c r="W1" s="1"/>
      <c r="X1" s="1">
        <v>0</v>
      </c>
      <c r="Y1" s="1"/>
      <c r="Z1" s="1">
        <v>0</v>
      </c>
      <c r="AA1" s="1"/>
      <c r="AB1" s="1">
        <v>0</v>
      </c>
      <c r="AC1" s="1"/>
      <c r="AD1" s="1">
        <v>0</v>
      </c>
      <c r="AE1" s="1"/>
      <c r="AF1" s="1">
        <v>0</v>
      </c>
      <c r="AG1" s="1"/>
      <c r="AH1" s="1">
        <v>0</v>
      </c>
      <c r="AI1" s="1"/>
      <c r="AJ1" s="1">
        <v>0</v>
      </c>
      <c r="AK1" s="1"/>
      <c r="AL1" s="1">
        <v>0</v>
      </c>
      <c r="AM1" s="1"/>
      <c r="AN1" s="1">
        <v>0</v>
      </c>
      <c r="AO1" s="1"/>
      <c r="AP1" s="1">
        <v>0</v>
      </c>
      <c r="AQ1" s="1"/>
      <c r="AR1" s="1">
        <v>5</v>
      </c>
      <c r="AS1" s="1">
        <v>5</v>
      </c>
      <c r="AT1" s="1">
        <v>5</v>
      </c>
      <c r="AU1" s="1">
        <v>5</v>
      </c>
      <c r="AV1" s="1">
        <v>5</v>
      </c>
      <c r="AW1" s="1">
        <v>5</v>
      </c>
      <c r="AX1" s="1">
        <v>5</v>
      </c>
      <c r="AY1" s="1">
        <v>5</v>
      </c>
      <c r="AZ1" s="1">
        <v>26</v>
      </c>
      <c r="BA1" s="1">
        <v>26</v>
      </c>
      <c r="BB1" s="1">
        <v>26</v>
      </c>
      <c r="BC1" s="1">
        <v>26</v>
      </c>
      <c r="BD1" s="1">
        <v>26</v>
      </c>
      <c r="BE1" s="1">
        <v>26</v>
      </c>
      <c r="BF1" s="1">
        <v>26</v>
      </c>
      <c r="BG1" s="1">
        <v>26</v>
      </c>
      <c r="BH1" s="1">
        <v>0</v>
      </c>
      <c r="BI1" s="1">
        <v>0</v>
      </c>
      <c r="BJ1" s="1">
        <v>0</v>
      </c>
      <c r="BK1" s="1">
        <v>0</v>
      </c>
      <c r="BL1" s="1">
        <v>0</v>
      </c>
      <c r="BM1" s="1">
        <v>0</v>
      </c>
      <c r="BN1" s="1">
        <v>0</v>
      </c>
      <c r="BO1" s="1">
        <v>0</v>
      </c>
      <c r="BP1" s="1">
        <v>15</v>
      </c>
      <c r="BQ1" s="1">
        <v>15</v>
      </c>
      <c r="BR1" s="1">
        <v>15</v>
      </c>
      <c r="BS1" s="1">
        <v>15</v>
      </c>
      <c r="BT1">
        <v>1</v>
      </c>
      <c r="BU1">
        <v>1</v>
      </c>
      <c r="BV1">
        <v>1</v>
      </c>
      <c r="BW1">
        <v>1</v>
      </c>
      <c r="BX1">
        <v>1</v>
      </c>
      <c r="BY1">
        <v>1</v>
      </c>
      <c r="BZ1">
        <v>1</v>
      </c>
      <c r="CA1">
        <v>1</v>
      </c>
      <c r="CB1">
        <v>1</v>
      </c>
      <c r="CC1">
        <v>1</v>
      </c>
      <c r="CD1">
        <v>1</v>
      </c>
      <c r="CE1">
        <v>1</v>
      </c>
      <c r="CF1">
        <v>1</v>
      </c>
      <c r="CG1">
        <v>1</v>
      </c>
      <c r="CH1">
        <v>1</v>
      </c>
      <c r="CI1">
        <v>1</v>
      </c>
      <c r="CJ1">
        <v>1</v>
      </c>
      <c r="CK1">
        <v>1</v>
      </c>
      <c r="CL1">
        <v>1</v>
      </c>
      <c r="CM1">
        <v>1</v>
      </c>
      <c r="CN1">
        <v>0</v>
      </c>
      <c r="CO1">
        <v>0</v>
      </c>
      <c r="CP1">
        <v>0</v>
      </c>
      <c r="CQ1">
        <v>0</v>
      </c>
      <c r="CR1">
        <v>0</v>
      </c>
      <c r="CS1">
        <v>0</v>
      </c>
      <c r="CT1">
        <v>0</v>
      </c>
      <c r="CU1">
        <v>0</v>
      </c>
      <c r="CV1">
        <v>0</v>
      </c>
      <c r="CW1">
        <v>0</v>
      </c>
      <c r="CX1">
        <v>30</v>
      </c>
      <c r="CY1">
        <v>30</v>
      </c>
      <c r="CZ1">
        <v>30</v>
      </c>
      <c r="DA1">
        <v>30</v>
      </c>
      <c r="DB1">
        <v>120</v>
      </c>
      <c r="DC1">
        <v>120</v>
      </c>
      <c r="DD1">
        <v>120</v>
      </c>
      <c r="DE1">
        <v>120</v>
      </c>
      <c r="DF1">
        <v>120</v>
      </c>
      <c r="DG1">
        <v>120</v>
      </c>
      <c r="DH1">
        <v>120</v>
      </c>
      <c r="DI1">
        <v>120</v>
      </c>
      <c r="DJ1">
        <v>0.1</v>
      </c>
      <c r="DK1">
        <v>0.1</v>
      </c>
      <c r="DL1">
        <v>0.1</v>
      </c>
      <c r="DM1">
        <v>0.1</v>
      </c>
      <c r="DN1">
        <v>0.1</v>
      </c>
      <c r="DO1">
        <v>0.1</v>
      </c>
      <c r="DP1">
        <v>0.1</v>
      </c>
      <c r="DQ1">
        <v>0.1</v>
      </c>
      <c r="DR1">
        <v>18</v>
      </c>
      <c r="DS1">
        <v>18</v>
      </c>
      <c r="DT1">
        <v>18</v>
      </c>
    </row>
    <row r="2" spans="1:126" ht="15" hidden="1" customHeight="1" x14ac:dyDescent="0.25">
      <c r="A2" s="1"/>
      <c r="B2" s="1" t="s">
        <v>1</v>
      </c>
      <c r="C2" s="1"/>
      <c r="D2" s="1">
        <v>18</v>
      </c>
      <c r="E2" s="1">
        <v>18</v>
      </c>
      <c r="F2" s="1">
        <v>18</v>
      </c>
      <c r="G2" s="1">
        <v>18</v>
      </c>
      <c r="H2" s="1">
        <v>18</v>
      </c>
      <c r="I2" s="1">
        <v>18</v>
      </c>
      <c r="J2" s="1">
        <v>18</v>
      </c>
      <c r="K2" s="1">
        <v>18</v>
      </c>
      <c r="L2" s="1">
        <v>18</v>
      </c>
      <c r="M2" s="1"/>
      <c r="N2" s="1">
        <v>100</v>
      </c>
      <c r="O2" s="1"/>
      <c r="P2" s="1">
        <v>100</v>
      </c>
      <c r="Q2" s="1"/>
      <c r="R2" s="1">
        <v>100</v>
      </c>
      <c r="S2" s="1"/>
      <c r="T2" s="1">
        <v>100</v>
      </c>
      <c r="U2" s="1"/>
      <c r="V2" s="1">
        <v>100</v>
      </c>
      <c r="W2" s="1"/>
      <c r="X2" s="1">
        <v>200</v>
      </c>
      <c r="Y2" s="1"/>
      <c r="Z2" s="1">
        <v>200</v>
      </c>
      <c r="AA2" s="1"/>
      <c r="AB2" s="1">
        <v>200</v>
      </c>
      <c r="AC2" s="1"/>
      <c r="AD2" s="1">
        <v>200</v>
      </c>
      <c r="AE2" s="1"/>
      <c r="AF2" s="1">
        <v>200</v>
      </c>
      <c r="AG2" s="1"/>
      <c r="AH2" s="1">
        <v>400</v>
      </c>
      <c r="AI2" s="1"/>
      <c r="AJ2" s="1">
        <v>400</v>
      </c>
      <c r="AK2" s="1"/>
      <c r="AL2" s="1">
        <v>400</v>
      </c>
      <c r="AM2" s="1"/>
      <c r="AN2" s="1">
        <v>400</v>
      </c>
      <c r="AO2" s="1"/>
      <c r="AP2" s="1">
        <v>400</v>
      </c>
      <c r="AQ2" s="1"/>
      <c r="AR2" s="1">
        <v>30</v>
      </c>
      <c r="AS2" s="1">
        <v>30</v>
      </c>
      <c r="AT2" s="1">
        <v>30</v>
      </c>
      <c r="AU2" s="1">
        <v>30</v>
      </c>
      <c r="AV2" s="1">
        <v>30</v>
      </c>
      <c r="AW2" s="1">
        <v>30</v>
      </c>
      <c r="AX2" s="1">
        <v>30</v>
      </c>
      <c r="AY2" s="1">
        <v>30</v>
      </c>
      <c r="AZ2" s="1">
        <v>373</v>
      </c>
      <c r="BA2" s="1">
        <v>373</v>
      </c>
      <c r="BB2" s="1">
        <v>373</v>
      </c>
      <c r="BC2" s="1">
        <v>373</v>
      </c>
      <c r="BD2" s="1">
        <v>373</v>
      </c>
      <c r="BE2" s="1">
        <v>373</v>
      </c>
      <c r="BF2" s="1">
        <v>373</v>
      </c>
      <c r="BG2" s="1">
        <v>373</v>
      </c>
      <c r="BH2" s="1">
        <v>20</v>
      </c>
      <c r="BI2" s="1">
        <v>20</v>
      </c>
      <c r="BJ2" s="1">
        <v>20</v>
      </c>
      <c r="BK2" s="1">
        <v>20</v>
      </c>
      <c r="BL2" s="1">
        <v>20</v>
      </c>
      <c r="BM2" s="1">
        <v>20</v>
      </c>
      <c r="BN2" s="1">
        <v>20</v>
      </c>
      <c r="BO2" s="1">
        <v>20</v>
      </c>
      <c r="BP2" s="1">
        <v>0</v>
      </c>
      <c r="BQ2" s="1">
        <v>0</v>
      </c>
      <c r="BR2" s="1">
        <v>0</v>
      </c>
      <c r="BS2" s="1">
        <v>0</v>
      </c>
      <c r="BT2">
        <v>13</v>
      </c>
      <c r="BU2">
        <v>13</v>
      </c>
      <c r="BV2">
        <v>13</v>
      </c>
      <c r="BW2">
        <v>13</v>
      </c>
      <c r="BX2">
        <v>13</v>
      </c>
      <c r="BY2">
        <v>13</v>
      </c>
      <c r="BZ2">
        <v>13</v>
      </c>
      <c r="CA2">
        <v>13</v>
      </c>
      <c r="CB2">
        <v>13</v>
      </c>
      <c r="CC2">
        <v>13</v>
      </c>
      <c r="CD2">
        <v>210</v>
      </c>
      <c r="CE2">
        <v>210</v>
      </c>
      <c r="CF2">
        <v>210</v>
      </c>
      <c r="CG2">
        <v>210</v>
      </c>
      <c r="CH2">
        <v>210</v>
      </c>
      <c r="CI2">
        <v>210</v>
      </c>
      <c r="CJ2">
        <v>210</v>
      </c>
      <c r="CK2">
        <v>210</v>
      </c>
      <c r="CL2">
        <v>210</v>
      </c>
      <c r="CM2">
        <v>210</v>
      </c>
      <c r="CN2">
        <v>15</v>
      </c>
      <c r="CO2">
        <v>15</v>
      </c>
      <c r="CP2">
        <v>15</v>
      </c>
      <c r="CQ2">
        <v>15</v>
      </c>
      <c r="CR2">
        <v>15</v>
      </c>
      <c r="CS2">
        <v>15</v>
      </c>
      <c r="CT2">
        <v>15</v>
      </c>
      <c r="CU2">
        <v>15</v>
      </c>
      <c r="CV2">
        <v>15</v>
      </c>
      <c r="CW2">
        <v>15</v>
      </c>
      <c r="CX2">
        <v>0</v>
      </c>
      <c r="CY2">
        <v>0</v>
      </c>
      <c r="CZ2">
        <v>0</v>
      </c>
      <c r="DA2">
        <v>0</v>
      </c>
      <c r="DB2">
        <v>1340</v>
      </c>
      <c r="DC2">
        <v>1340</v>
      </c>
      <c r="DD2">
        <v>1340</v>
      </c>
      <c r="DE2">
        <v>1340</v>
      </c>
      <c r="DF2">
        <v>1340</v>
      </c>
      <c r="DG2">
        <v>1340</v>
      </c>
      <c r="DH2">
        <v>1340</v>
      </c>
      <c r="DI2">
        <v>1340</v>
      </c>
      <c r="DJ2">
        <v>89</v>
      </c>
      <c r="DK2">
        <v>89</v>
      </c>
      <c r="DL2">
        <v>89</v>
      </c>
      <c r="DM2">
        <v>89</v>
      </c>
      <c r="DN2">
        <v>89</v>
      </c>
      <c r="DO2">
        <v>89</v>
      </c>
      <c r="DP2">
        <v>89</v>
      </c>
      <c r="DQ2">
        <v>89</v>
      </c>
      <c r="DR2">
        <v>0</v>
      </c>
      <c r="DS2">
        <v>0</v>
      </c>
      <c r="DT2">
        <v>0</v>
      </c>
    </row>
    <row r="3" spans="1:126" ht="27" customHeight="1" x14ac:dyDescent="0.25">
      <c r="A3" s="2"/>
      <c r="B3" s="2"/>
      <c r="C3" s="3"/>
      <c r="D3" s="4" t="s">
        <v>2</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95" t="s">
        <v>3</v>
      </c>
      <c r="AS3" s="7"/>
      <c r="AT3" s="7"/>
      <c r="AU3" s="7"/>
      <c r="AV3" s="7"/>
      <c r="AW3" s="7"/>
      <c r="AX3" s="7"/>
      <c r="AY3" s="7"/>
      <c r="AZ3" s="7"/>
      <c r="BA3" s="7"/>
      <c r="BB3" s="7"/>
      <c r="BC3" s="7"/>
      <c r="BD3" s="7"/>
      <c r="BE3" s="7"/>
      <c r="BF3" s="7"/>
      <c r="BG3" s="7"/>
      <c r="BH3" s="7"/>
      <c r="BI3" s="7"/>
      <c r="BJ3" s="7"/>
      <c r="BK3" s="7"/>
      <c r="BL3" s="7"/>
      <c r="BM3" s="7"/>
      <c r="BN3" s="7"/>
      <c r="BO3" s="7"/>
      <c r="BP3" s="7"/>
      <c r="BQ3" s="7"/>
      <c r="BR3" s="7"/>
      <c r="BS3" s="96"/>
      <c r="BT3" s="7" t="s">
        <v>4</v>
      </c>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6" t="s">
        <v>5</v>
      </c>
      <c r="DC3" s="7"/>
      <c r="DD3" s="7"/>
      <c r="DE3" s="7"/>
      <c r="DF3" s="7"/>
      <c r="DG3" s="7"/>
      <c r="DH3" s="7"/>
      <c r="DI3" s="7"/>
      <c r="DJ3" s="7"/>
      <c r="DK3" s="7"/>
      <c r="DL3" s="7"/>
      <c r="DM3" s="7"/>
      <c r="DN3" s="7"/>
      <c r="DO3" s="7"/>
      <c r="DP3" s="7"/>
      <c r="DQ3" s="7"/>
      <c r="DR3" s="7"/>
      <c r="DS3" s="7"/>
      <c r="DT3" s="7"/>
      <c r="DU3" s="7"/>
    </row>
    <row r="4" spans="1:126" ht="44.25" customHeight="1" x14ac:dyDescent="0.25">
      <c r="A4" s="8" t="s">
        <v>6</v>
      </c>
      <c r="B4" s="8" t="s">
        <v>7</v>
      </c>
      <c r="C4" s="9" t="s">
        <v>8</v>
      </c>
      <c r="D4" s="10" t="s">
        <v>9</v>
      </c>
      <c r="E4" s="11"/>
      <c r="F4" s="11"/>
      <c r="G4" s="11"/>
      <c r="H4" s="11"/>
      <c r="I4" s="11"/>
      <c r="J4" s="11"/>
      <c r="K4" s="11"/>
      <c r="L4" s="11"/>
      <c r="M4" s="12"/>
      <c r="N4" s="13" t="s">
        <v>10</v>
      </c>
      <c r="O4" s="11"/>
      <c r="P4" s="11"/>
      <c r="Q4" s="11"/>
      <c r="R4" s="11"/>
      <c r="S4" s="11"/>
      <c r="T4" s="11"/>
      <c r="U4" s="11"/>
      <c r="V4" s="11"/>
      <c r="W4" s="14"/>
      <c r="X4" s="13" t="s">
        <v>11</v>
      </c>
      <c r="Y4" s="11"/>
      <c r="Z4" s="11"/>
      <c r="AA4" s="11"/>
      <c r="AB4" s="11"/>
      <c r="AC4" s="11"/>
      <c r="AD4" s="11"/>
      <c r="AE4" s="11"/>
      <c r="AF4" s="11"/>
      <c r="AG4" s="14"/>
      <c r="AH4" s="13" t="s">
        <v>12</v>
      </c>
      <c r="AI4" s="11"/>
      <c r="AJ4" s="11"/>
      <c r="AK4" s="11"/>
      <c r="AL4" s="11"/>
      <c r="AM4" s="11"/>
      <c r="AN4" s="11"/>
      <c r="AO4" s="11"/>
      <c r="AP4" s="15"/>
      <c r="AQ4" s="15"/>
      <c r="AR4" s="13" t="s">
        <v>9</v>
      </c>
      <c r="AS4" s="11"/>
      <c r="AT4" s="11"/>
      <c r="AU4" s="11"/>
      <c r="AV4" s="11"/>
      <c r="AW4" s="11"/>
      <c r="AX4" s="11"/>
      <c r="AY4" s="14"/>
      <c r="AZ4" s="16" t="s">
        <v>10</v>
      </c>
      <c r="BA4" s="15"/>
      <c r="BB4" s="15"/>
      <c r="BC4" s="15"/>
      <c r="BD4" s="15"/>
      <c r="BE4" s="15"/>
      <c r="BF4" s="15"/>
      <c r="BG4" s="12"/>
      <c r="BH4" s="13" t="s">
        <v>11</v>
      </c>
      <c r="BI4" s="11"/>
      <c r="BJ4" s="11"/>
      <c r="BK4" s="11"/>
      <c r="BL4" s="11"/>
      <c r="BM4" s="11"/>
      <c r="BN4" s="11"/>
      <c r="BO4" s="14"/>
      <c r="BP4" s="13" t="s">
        <v>13</v>
      </c>
      <c r="BQ4" s="11"/>
      <c r="BR4" s="11"/>
      <c r="BS4" s="14"/>
      <c r="BT4" s="11" t="s">
        <v>9</v>
      </c>
      <c r="BU4" s="11"/>
      <c r="BV4" s="11"/>
      <c r="BW4" s="11"/>
      <c r="BX4" s="11"/>
      <c r="BY4" s="11"/>
      <c r="BZ4" s="11"/>
      <c r="CA4" s="11"/>
      <c r="CB4" s="11"/>
      <c r="CC4" s="14"/>
      <c r="CD4" s="13" t="s">
        <v>10</v>
      </c>
      <c r="CE4" s="11"/>
      <c r="CF4" s="11"/>
      <c r="CG4" s="11"/>
      <c r="CH4" s="11"/>
      <c r="CI4" s="11"/>
      <c r="CJ4" s="11"/>
      <c r="CK4" s="11"/>
      <c r="CL4" s="11"/>
      <c r="CM4" s="14"/>
      <c r="CN4" s="13" t="s">
        <v>14</v>
      </c>
      <c r="CO4" s="11"/>
      <c r="CP4" s="11"/>
      <c r="CQ4" s="11"/>
      <c r="CR4" s="11"/>
      <c r="CS4" s="11"/>
      <c r="CT4" s="11"/>
      <c r="CU4" s="11"/>
      <c r="CV4" s="11"/>
      <c r="CW4" s="14"/>
      <c r="CX4" s="13" t="s">
        <v>15</v>
      </c>
      <c r="CY4" s="11"/>
      <c r="CZ4" s="11"/>
      <c r="DA4" s="11"/>
      <c r="DB4" s="13" t="s">
        <v>10</v>
      </c>
      <c r="DC4" s="11"/>
      <c r="DD4" s="11"/>
      <c r="DE4" s="11"/>
      <c r="DF4" s="11"/>
      <c r="DG4" s="11"/>
      <c r="DH4" s="11"/>
      <c r="DI4" s="14"/>
      <c r="DJ4" s="13" t="s">
        <v>16</v>
      </c>
      <c r="DK4" s="11"/>
      <c r="DL4" s="11"/>
      <c r="DM4" s="11"/>
      <c r="DN4" s="11"/>
      <c r="DO4" s="11"/>
      <c r="DP4" s="11"/>
      <c r="DQ4" s="14"/>
      <c r="DR4" s="13" t="s">
        <v>17</v>
      </c>
      <c r="DS4" s="11"/>
      <c r="DT4" s="11"/>
      <c r="DU4" s="11"/>
    </row>
    <row r="5" spans="1:126" x14ac:dyDescent="0.25">
      <c r="A5" s="17"/>
      <c r="B5" s="17"/>
      <c r="C5" s="18"/>
      <c r="D5" s="20">
        <v>2007</v>
      </c>
      <c r="E5" s="20" t="str">
        <f>CONCATENATE(D5," DTF")</f>
        <v>2007 DTF</v>
      </c>
      <c r="F5" s="20">
        <v>2009</v>
      </c>
      <c r="G5" s="20" t="str">
        <f>CONCATENATE(F5," DTF")</f>
        <v>2009 DTF</v>
      </c>
      <c r="H5" s="20">
        <v>2012</v>
      </c>
      <c r="I5" s="20" t="str">
        <f>CONCATENATE(H5," DTF")</f>
        <v>2012 DTF</v>
      </c>
      <c r="J5" s="20">
        <v>2014</v>
      </c>
      <c r="K5" s="20" t="str">
        <f>CONCATENATE(J5," DTF")</f>
        <v>2014 DTF</v>
      </c>
      <c r="L5" s="19">
        <v>2016</v>
      </c>
      <c r="M5" s="20" t="str">
        <f>CONCATENATE(L5," DTF")</f>
        <v>2016 DTF</v>
      </c>
      <c r="N5" s="20">
        <v>2007</v>
      </c>
      <c r="O5" s="20" t="str">
        <f>CONCATENATE(N5," DTF")</f>
        <v>2007 DTF</v>
      </c>
      <c r="P5" s="20">
        <v>2009</v>
      </c>
      <c r="Q5" s="20" t="str">
        <f>CONCATENATE(P5," DTF")</f>
        <v>2009 DTF</v>
      </c>
      <c r="R5" s="20">
        <v>2012</v>
      </c>
      <c r="S5" s="20" t="str">
        <f>CONCATENATE(R5," DTF")</f>
        <v>2012 DTF</v>
      </c>
      <c r="T5" s="20">
        <v>2014</v>
      </c>
      <c r="U5" s="20" t="str">
        <f>CONCATENATE(T5," DTF")</f>
        <v>2014 DTF</v>
      </c>
      <c r="V5" s="20">
        <v>2016</v>
      </c>
      <c r="W5" s="20" t="str">
        <f>CONCATENATE(V5," DTF")</f>
        <v>2016 DTF</v>
      </c>
      <c r="X5" s="20">
        <v>2007</v>
      </c>
      <c r="Y5" s="20" t="str">
        <f>CONCATENATE(X5," DTF")</f>
        <v>2007 DTF</v>
      </c>
      <c r="Z5" s="20">
        <v>2009</v>
      </c>
      <c r="AA5" s="20" t="str">
        <f>CONCATENATE(Z5," DTF")</f>
        <v>2009 DTF</v>
      </c>
      <c r="AB5" s="20">
        <v>2012</v>
      </c>
      <c r="AC5" s="20" t="str">
        <f>CONCATENATE(AB5," DTF")</f>
        <v>2012 DTF</v>
      </c>
      <c r="AD5" s="20">
        <v>2014</v>
      </c>
      <c r="AE5" s="20" t="str">
        <f>CONCATENATE(AD5," DTF")</f>
        <v>2014 DTF</v>
      </c>
      <c r="AF5" s="20">
        <v>2016</v>
      </c>
      <c r="AG5" s="20" t="str">
        <f>CONCATENATE(AF5," DTF")</f>
        <v>2016 DTF</v>
      </c>
      <c r="AH5" s="21">
        <v>2007</v>
      </c>
      <c r="AI5" s="20" t="str">
        <f>CONCATENATE(AH5," DTF")</f>
        <v>2007 DTF</v>
      </c>
      <c r="AJ5" s="20">
        <v>2009</v>
      </c>
      <c r="AK5" s="20" t="str">
        <f>CONCATENATE(AJ5," DTF")</f>
        <v>2009 DTF</v>
      </c>
      <c r="AL5" s="20">
        <v>2012</v>
      </c>
      <c r="AM5" s="20" t="str">
        <f>CONCATENATE(AL5," DTF")</f>
        <v>2012 DTF</v>
      </c>
      <c r="AN5" s="20">
        <v>2014</v>
      </c>
      <c r="AO5" s="20" t="str">
        <f>CONCATENATE(AN5," DTF")</f>
        <v>2014 DTF</v>
      </c>
      <c r="AP5" s="19">
        <v>2016</v>
      </c>
      <c r="AQ5" s="22" t="str">
        <f>CONCATENATE(AP5," DTF")</f>
        <v>2016 DTF</v>
      </c>
      <c r="AR5" s="21">
        <v>2009</v>
      </c>
      <c r="AS5" s="20" t="str">
        <f>CONCATENATE(AR5," DTF")</f>
        <v>2009 DTF</v>
      </c>
      <c r="AT5" s="20">
        <v>2012</v>
      </c>
      <c r="AU5" s="20" t="str">
        <f>CONCATENATE(AT5," DTF")</f>
        <v>2012 DTF</v>
      </c>
      <c r="AV5" s="20">
        <v>2014</v>
      </c>
      <c r="AW5" s="20" t="str">
        <f>CONCATENATE(AV5," DTF")</f>
        <v>2014 DTF</v>
      </c>
      <c r="AX5" s="20">
        <v>2016</v>
      </c>
      <c r="AY5" s="20" t="str">
        <f>CONCATENATE(AX5," DTF")</f>
        <v>2016 DTF</v>
      </c>
      <c r="AZ5" s="21">
        <v>2009</v>
      </c>
      <c r="BA5" s="20" t="str">
        <f>CONCATENATE(AZ5," DTF")</f>
        <v>2009 DTF</v>
      </c>
      <c r="BB5" s="20">
        <v>2012</v>
      </c>
      <c r="BC5" s="20" t="str">
        <f>CONCATENATE(BB5," DTF")</f>
        <v>2012 DTF</v>
      </c>
      <c r="BD5" s="20">
        <v>2014</v>
      </c>
      <c r="BE5" s="20" t="str">
        <f>CONCATENATE(BD5," DTF")</f>
        <v>2014 DTF</v>
      </c>
      <c r="BF5" s="20">
        <v>2016</v>
      </c>
      <c r="BG5" s="20" t="str">
        <f>CONCATENATE(BF5," DTF")</f>
        <v>2016 DTF</v>
      </c>
      <c r="BH5" s="20">
        <v>2009</v>
      </c>
      <c r="BI5" s="20" t="str">
        <f>CONCATENATE(BH5," DTF")</f>
        <v>2009 DTF</v>
      </c>
      <c r="BJ5" s="20">
        <v>2012</v>
      </c>
      <c r="BK5" s="20" t="str">
        <f>CONCATENATE(BJ5," DTF")</f>
        <v>2012 DTF</v>
      </c>
      <c r="BL5" s="20">
        <v>2014</v>
      </c>
      <c r="BM5" s="20" t="str">
        <f>CONCATENATE(BL5," DTF")</f>
        <v>2014 DTF</v>
      </c>
      <c r="BN5" s="20">
        <v>2016</v>
      </c>
      <c r="BO5" s="22" t="str">
        <f>CONCATENATE(BN5," DTF")</f>
        <v>2016 DTF</v>
      </c>
      <c r="BP5" s="21">
        <v>2014</v>
      </c>
      <c r="BQ5" s="20" t="str">
        <f>CONCATENATE(BP5," DTF")</f>
        <v>2014 DTF</v>
      </c>
      <c r="BR5" s="21">
        <v>2016</v>
      </c>
      <c r="BS5" s="20" t="str">
        <f>CONCATENATE(BR5," DTF")</f>
        <v>2016 DTF</v>
      </c>
      <c r="BT5" s="20">
        <v>2007</v>
      </c>
      <c r="BU5" s="20" t="str">
        <f>CONCATENATE(BT5," DTF")</f>
        <v>2007 DTF</v>
      </c>
      <c r="BV5" s="21">
        <v>2009</v>
      </c>
      <c r="BW5" s="20" t="str">
        <f>CONCATENATE(BV5," DTF")</f>
        <v>2009 DTF</v>
      </c>
      <c r="BX5" s="21">
        <v>2012</v>
      </c>
      <c r="BY5" s="20" t="str">
        <f>CONCATENATE(BX5," DTF")</f>
        <v>2012 DTF</v>
      </c>
      <c r="BZ5" s="21">
        <v>2014</v>
      </c>
      <c r="CA5" s="20" t="str">
        <f>CONCATENATE(BZ5," DTF")</f>
        <v>2014 DTF</v>
      </c>
      <c r="CB5" s="21">
        <v>2016</v>
      </c>
      <c r="CC5" s="20" t="str">
        <f>CONCATENATE(CB5," DTF")</f>
        <v>2016 DTF</v>
      </c>
      <c r="CD5" s="21">
        <v>2007</v>
      </c>
      <c r="CE5" s="20" t="str">
        <f>CONCATENATE(CD5," DTF")</f>
        <v>2007 DTF</v>
      </c>
      <c r="CF5" s="21">
        <v>2009</v>
      </c>
      <c r="CG5" s="20" t="str">
        <f>CONCATENATE(CF5," DTF")</f>
        <v>2009 DTF</v>
      </c>
      <c r="CH5" s="21">
        <v>2012</v>
      </c>
      <c r="CI5" s="20" t="str">
        <f>CONCATENATE(CH5," DTF")</f>
        <v>2012 DTF</v>
      </c>
      <c r="CJ5" s="21">
        <v>2014</v>
      </c>
      <c r="CK5" s="20" t="str">
        <f>CONCATENATE(CJ5," DTF")</f>
        <v>2014 DTF</v>
      </c>
      <c r="CL5" s="21">
        <v>2016</v>
      </c>
      <c r="CM5" s="20" t="str">
        <f>CONCATENATE(CL5," DTF")</f>
        <v>2016 DTF</v>
      </c>
      <c r="CN5" s="21">
        <v>2007</v>
      </c>
      <c r="CO5" s="20" t="str">
        <f>CONCATENATE(CN5," DTF")</f>
        <v>2007 DTF</v>
      </c>
      <c r="CP5" s="21">
        <v>2009</v>
      </c>
      <c r="CQ5" s="20" t="str">
        <f>CONCATENATE(CP5," DTF")</f>
        <v>2009 DTF</v>
      </c>
      <c r="CR5" s="21">
        <v>2012</v>
      </c>
      <c r="CS5" s="20" t="str">
        <f>CONCATENATE(CR5," DTF")</f>
        <v>2012 DTF</v>
      </c>
      <c r="CT5" s="21">
        <v>2014</v>
      </c>
      <c r="CU5" s="20" t="str">
        <f>CONCATENATE(CT5," DTF")</f>
        <v>2014 DTF</v>
      </c>
      <c r="CV5" s="21">
        <v>2016</v>
      </c>
      <c r="CW5" s="20" t="str">
        <f>CONCATENATE(CV5," DTF")</f>
        <v>2016 DTF</v>
      </c>
      <c r="CX5" s="21">
        <v>2014</v>
      </c>
      <c r="CY5" s="20" t="str">
        <f>CONCATENATE(CX5," DTF")</f>
        <v>2014 DTF</v>
      </c>
      <c r="CZ5" s="21">
        <v>2016</v>
      </c>
      <c r="DA5" s="22" t="str">
        <f>CONCATENATE(CZ5," DTF")</f>
        <v>2016 DTF</v>
      </c>
      <c r="DB5" s="21">
        <v>2009</v>
      </c>
      <c r="DC5" s="20" t="str">
        <f>CONCATENATE(DB5," DTF")</f>
        <v>2009 DTF</v>
      </c>
      <c r="DD5" s="21">
        <v>2012</v>
      </c>
      <c r="DE5" s="20" t="str">
        <f>CONCATENATE(DD5," DTF")</f>
        <v>2012 DTF</v>
      </c>
      <c r="DF5" s="21">
        <v>2014</v>
      </c>
      <c r="DG5" s="20" t="str">
        <f>CONCATENATE(DF5," DTF")</f>
        <v>2014 DTF</v>
      </c>
      <c r="DH5" s="21">
        <v>2016</v>
      </c>
      <c r="DI5" s="20" t="str">
        <f>CONCATENATE(DH5," DTF")</f>
        <v>2016 DTF</v>
      </c>
      <c r="DJ5" s="21">
        <v>2009</v>
      </c>
      <c r="DK5" s="20" t="str">
        <f>CONCATENATE(DJ5," DTF")</f>
        <v>2009 DTF</v>
      </c>
      <c r="DL5" s="21">
        <v>2012</v>
      </c>
      <c r="DM5" s="20" t="str">
        <f>CONCATENATE(DL5," DTF")</f>
        <v>2012 DTF</v>
      </c>
      <c r="DN5" s="21">
        <v>2014</v>
      </c>
      <c r="DO5" s="20" t="str">
        <f>CONCATENATE(DN5," DTF")</f>
        <v>2014 DTF</v>
      </c>
      <c r="DP5" s="21">
        <v>2016</v>
      </c>
      <c r="DQ5" s="20" t="str">
        <f>CONCATENATE(DP5," DTF")</f>
        <v>2016 DTF</v>
      </c>
      <c r="DR5" s="21">
        <v>2014</v>
      </c>
      <c r="DS5" s="20" t="str">
        <f>CONCATENATE(DR5," DTF")</f>
        <v>2014 DTF</v>
      </c>
      <c r="DT5" s="21">
        <v>2016</v>
      </c>
      <c r="DU5" s="20" t="str">
        <f>CONCATENATE(DT5," DTF")</f>
        <v>2016 DTF</v>
      </c>
      <c r="DV5" s="23"/>
    </row>
    <row r="6" spans="1:126" s="23" customFormat="1" ht="11.25" customHeight="1" x14ac:dyDescent="0.25">
      <c r="A6" s="25" t="s">
        <v>18</v>
      </c>
      <c r="B6" s="26" t="s">
        <v>19</v>
      </c>
      <c r="C6" s="27" t="s">
        <v>19</v>
      </c>
      <c r="D6" s="29">
        <v>8</v>
      </c>
      <c r="E6" s="30">
        <v>58.823529411764703</v>
      </c>
      <c r="F6" s="31">
        <v>9</v>
      </c>
      <c r="G6" s="30">
        <v>52.941176470588232</v>
      </c>
      <c r="H6" s="31">
        <v>8</v>
      </c>
      <c r="I6" s="30">
        <f t="shared" ref="I6:I35" si="0">100*(H$2-H6)/(H$2-H$1)</f>
        <v>58.823529411764703</v>
      </c>
      <c r="J6" s="31">
        <v>7</v>
      </c>
      <c r="K6" s="30">
        <f t="shared" ref="K6:K35" si="1">100*(J$2-J6)/(J$2-J$1)</f>
        <v>64.705882352941174</v>
      </c>
      <c r="L6" s="91">
        <v>8</v>
      </c>
      <c r="M6" s="32">
        <f t="shared" ref="M6:M35" si="2">100*(L$2-L6)/(L$2-L$1)</f>
        <v>58.823529411764703</v>
      </c>
      <c r="N6" s="33">
        <v>12</v>
      </c>
      <c r="O6" s="30">
        <v>88.442211055276388</v>
      </c>
      <c r="P6" s="33">
        <v>13</v>
      </c>
      <c r="Q6" s="30">
        <v>87.437185929648237</v>
      </c>
      <c r="R6" s="33">
        <v>9</v>
      </c>
      <c r="S6" s="30">
        <f t="shared" ref="S6:S35" si="3">100*(R$2-R6)/(R$2-R$1)</f>
        <v>91.457286432160799</v>
      </c>
      <c r="T6" s="33">
        <v>9</v>
      </c>
      <c r="U6" s="30">
        <f t="shared" ref="U6:U35" si="4">100*(T$2-T6)/(T$2-T$1)</f>
        <v>91.457286432160799</v>
      </c>
      <c r="V6" s="33">
        <v>13.5</v>
      </c>
      <c r="W6" s="30">
        <f t="shared" ref="W6:W35" si="5">100*(V$2-V6)/(V$2-V$1)</f>
        <v>86.934673366834176</v>
      </c>
      <c r="X6" s="34">
        <v>13.182476521785908</v>
      </c>
      <c r="Y6" s="30">
        <v>93.408761739107049</v>
      </c>
      <c r="Z6" s="33">
        <v>11.638779891671421</v>
      </c>
      <c r="AA6" s="30">
        <v>94.319425987074297</v>
      </c>
      <c r="AB6" s="33">
        <v>16.444652466944831</v>
      </c>
      <c r="AC6" s="30">
        <f t="shared" ref="AC6:AC35" si="6">100*(AB$2-AB6)/(AB$2-AB$1)</f>
        <v>91.777673766527585</v>
      </c>
      <c r="AD6" s="33">
        <v>15.695976647125065</v>
      </c>
      <c r="AE6" s="30">
        <f t="shared" ref="AE6:AE35" si="7">100*(AD$2-AD6)/(AD$2-AD$1)</f>
        <v>92.152011676437468</v>
      </c>
      <c r="AF6" s="36">
        <v>6.2232447898330605</v>
      </c>
      <c r="AG6" s="32">
        <f t="shared" ref="AG6:AG35" si="8">100*(AF$2-AF6)/(AF$2-AF$1)</f>
        <v>96.888377605083463</v>
      </c>
      <c r="AH6" s="35">
        <v>12.5</v>
      </c>
      <c r="AI6" s="30">
        <f t="shared" ref="AI6:AI22" si="9">100*(AH$2-AH6)/(AH$2-AH$1)</f>
        <v>96.875</v>
      </c>
      <c r="AJ6" s="33">
        <v>10.954145780396631</v>
      </c>
      <c r="AK6" s="30">
        <f t="shared" ref="AK6:AK22" si="10">100*(AJ$2-AJ6)/(AJ$2-AJ$1)</f>
        <v>97.261463554900843</v>
      </c>
      <c r="AL6" s="33">
        <v>8.3772942505457344</v>
      </c>
      <c r="AM6" s="30">
        <f t="shared" ref="AM6:AM35" si="11">100*(AL$2-AL6)/(AL$2-AL$1)</f>
        <v>97.905676437363567</v>
      </c>
      <c r="AN6" s="33">
        <v>0</v>
      </c>
      <c r="AO6" s="30">
        <f t="shared" ref="AO6:AO35" si="12">100*(AN$2-AN6)/(AN$2-AN$1)</f>
        <v>100</v>
      </c>
      <c r="AP6" s="36">
        <v>0</v>
      </c>
      <c r="AQ6" s="30">
        <f t="shared" ref="AQ6:AQ35" si="13">100*(AP$2-AP6)/(AP$2-AP$1)</f>
        <v>100</v>
      </c>
      <c r="AR6" s="35">
        <v>11</v>
      </c>
      <c r="AS6" s="30">
        <f t="shared" ref="AS6:AS35" si="14">100*(AR$2-AR6)/(AR$2-AR$1)</f>
        <v>76</v>
      </c>
      <c r="AT6" s="31">
        <v>11</v>
      </c>
      <c r="AU6" s="30">
        <f t="shared" ref="AU6:AU35" si="15">100*(AT$2-AT6)/(AT$2-AT$1)</f>
        <v>76</v>
      </c>
      <c r="AV6" s="31">
        <v>10</v>
      </c>
      <c r="AW6" s="30">
        <f t="shared" ref="AW6:AW35" si="16">100*(AV$2-AV6)/(AV$2-AV$1)</f>
        <v>80</v>
      </c>
      <c r="AX6" s="31">
        <v>10</v>
      </c>
      <c r="AY6" s="30">
        <f t="shared" ref="AY6:AY35" si="17">100*(AX$2-AX6)/(AX$2-AX$1)</f>
        <v>80</v>
      </c>
      <c r="AZ6" s="34">
        <v>37</v>
      </c>
      <c r="BA6" s="30">
        <f t="shared" ref="BA6:BA35" si="18">IF(100*(AZ$2-AZ6)/(AZ$2-AZ$1)&gt;100,100,100*(AZ$2-AZ6)/(AZ$2-AZ$1))</f>
        <v>96.829971181556189</v>
      </c>
      <c r="BB6" s="33">
        <v>37</v>
      </c>
      <c r="BC6" s="30">
        <f t="shared" ref="BC6:BC35" si="19">IF(100*(BB$2-BB6)/(BB$2-BB$1)&gt;100,100,100*(BB$2-BB6)/(BB$2-BB$1))</f>
        <v>96.829971181556189</v>
      </c>
      <c r="BD6" s="33">
        <v>36</v>
      </c>
      <c r="BE6" s="30">
        <f t="shared" ref="BE6:BE35" si="20">IF(100*(BD$2-BD6)/(BD$2-BD$1)&gt;100,100,100*(BD$2-BD6)/(BD$2-BD$1))</f>
        <v>97.118155619596536</v>
      </c>
      <c r="BF6" s="97">
        <v>36</v>
      </c>
      <c r="BG6" s="30">
        <f t="shared" ref="BG6:BG35" si="21">IF(100*(BF$2-BF6)/(BF$2-BF$1)&gt;100,100,100*(BF$2-BF6)/(BF$2-BF$1))</f>
        <v>97.118155619596536</v>
      </c>
      <c r="BH6" s="37">
        <v>1.5778508315185367</v>
      </c>
      <c r="BI6" s="30">
        <f t="shared" ref="BI6:BI35" si="22">100*(BH$2-BH6)/(BH$2-BH$1)</f>
        <v>92.110745842407326</v>
      </c>
      <c r="BJ6" s="38">
        <v>1.3774196291629626</v>
      </c>
      <c r="BK6" s="30">
        <f t="shared" ref="BK6:BK35" si="23">100*(BJ$2-BJ6)/(BJ$2-BJ$1)</f>
        <v>93.112901854185196</v>
      </c>
      <c r="BL6" s="38">
        <v>1.400654292180153</v>
      </c>
      <c r="BM6" s="30">
        <f t="shared" ref="BM6:BM35" si="24">100*(BL$2-BL6)/(BL$2-BL$1)</f>
        <v>92.996728539099223</v>
      </c>
      <c r="BN6" s="38">
        <v>1.4908703695492413</v>
      </c>
      <c r="BO6" s="30">
        <f t="shared" ref="BO6:BO35" si="25">100*(BN$2-BN6)/(BN$2-BN$1)</f>
        <v>92.54564815225379</v>
      </c>
      <c r="BP6" s="34">
        <v>13</v>
      </c>
      <c r="BQ6" s="30">
        <f t="shared" ref="BQ6:BQ35" si="26">100*(BP6-BP$2)/(BP$1-BP$2)</f>
        <v>86.666666666666671</v>
      </c>
      <c r="BR6" s="33">
        <v>13</v>
      </c>
      <c r="BS6" s="32">
        <f t="shared" ref="BS6:BS35" si="27">100*(BR6-BR$2)/(BR$1-BR$2)</f>
        <v>86.666666666666671</v>
      </c>
      <c r="BT6" s="31">
        <v>5</v>
      </c>
      <c r="BU6" s="30">
        <f t="shared" ref="BU6:BU23" si="28">100*(BT$2-BT6)/(BT$2-BT$1)</f>
        <v>66.666666666666671</v>
      </c>
      <c r="BV6" s="31">
        <v>5</v>
      </c>
      <c r="BW6" s="30">
        <f t="shared" ref="BW6:BW35" si="29">100*(BV$2-BV6)/(BV$2-BV$1)</f>
        <v>66.666666666666671</v>
      </c>
      <c r="BX6" s="31">
        <v>5</v>
      </c>
      <c r="BY6" s="30">
        <f t="shared" ref="BY6:BY35" si="30">100*(BX$2-BX6)/(BX$2-BX$1)</f>
        <v>66.666666666666671</v>
      </c>
      <c r="BZ6" s="31">
        <v>5</v>
      </c>
      <c r="CA6" s="30">
        <f t="shared" ref="CA6:CA35" si="31">100*(BZ$2-BZ6)/(BZ$2-BZ$1)</f>
        <v>66.666666666666671</v>
      </c>
      <c r="CB6" s="31">
        <v>5</v>
      </c>
      <c r="CC6" s="30">
        <f t="shared" ref="CC6:CC35" si="32">100*(CB$2-CB6)/(CB$2-CB$1)</f>
        <v>66.666666666666671</v>
      </c>
      <c r="CD6" s="34">
        <v>16</v>
      </c>
      <c r="CE6" s="30">
        <f t="shared" ref="CE6:CE35" si="33">100*(CD$2-CD6)/(CD$2-CD$1)</f>
        <v>92.822966507177028</v>
      </c>
      <c r="CF6" s="33">
        <v>16</v>
      </c>
      <c r="CG6" s="30">
        <f t="shared" ref="CG6:CG35" si="34">100*(CF$2-CF6)/(CF$2-CF$1)</f>
        <v>92.822966507177028</v>
      </c>
      <c r="CH6" s="33">
        <v>12</v>
      </c>
      <c r="CI6" s="30">
        <f t="shared" ref="CI6:CI35" si="35">100*(CH$2-CH6)/(CH$2-CH$1)</f>
        <v>94.736842105263165</v>
      </c>
      <c r="CJ6" s="33">
        <v>11</v>
      </c>
      <c r="CK6" s="30">
        <f t="shared" ref="CK6:CK35" si="36">100*(CJ$2-CJ6)/(CJ$2-CJ$1)</f>
        <v>95.215311004784695</v>
      </c>
      <c r="CL6" s="33">
        <v>17</v>
      </c>
      <c r="CM6" s="30">
        <f t="shared" ref="CM6:CM35" si="37">100*(CL$2-CL6)/(CL$2-CL$1)</f>
        <v>92.344497607655498</v>
      </c>
      <c r="CN6" s="34">
        <v>3.0781324337005209</v>
      </c>
      <c r="CO6" s="30">
        <f t="shared" ref="CO6:CO23" si="38">100*(CN$2-CN6)/(CN$2-CN$1)</f>
        <v>79.479117108663189</v>
      </c>
      <c r="CP6" s="33">
        <v>0.8408050124879376</v>
      </c>
      <c r="CQ6" s="30">
        <f t="shared" ref="CQ6:CQ35" si="39">100*(CP$2-CP6)/(CP$2-CP$1)</f>
        <v>94.394633250080417</v>
      </c>
      <c r="CR6" s="33">
        <v>1.7455370638139525</v>
      </c>
      <c r="CS6" s="30">
        <f t="shared" ref="CS6:CS35" si="40">100*(CR$2-CR6)/(CR$2-CR$1)</f>
        <v>88.363086241240325</v>
      </c>
      <c r="CT6" s="33">
        <v>1.679270399667208</v>
      </c>
      <c r="CU6" s="30">
        <f t="shared" ref="CU6:CU35" si="41">100*(CT$2-CT6)/(CT$2-CT$1)</f>
        <v>88.804864002218608</v>
      </c>
      <c r="CV6" s="36">
        <v>3.0168573582026803</v>
      </c>
      <c r="CW6" s="30">
        <f t="shared" ref="CW6:CW35" si="42">100*(CV$2-CV6)/(CV$2-CV$1)</f>
        <v>79.887617611982122</v>
      </c>
      <c r="CX6" s="35">
        <v>17.5</v>
      </c>
      <c r="CY6" s="30">
        <f t="shared" ref="CY6:CY35" si="43">100*(CX6-CX$2)/(CX$1-CX$2)</f>
        <v>58.333333333333336</v>
      </c>
      <c r="CZ6" s="36">
        <v>20.5</v>
      </c>
      <c r="DA6" s="30">
        <f t="shared" ref="DA6:DA35" si="44">100*(CZ6-CZ$2)/(CZ$1-CZ$2)</f>
        <v>68.333333333333329</v>
      </c>
      <c r="DB6" s="29">
        <v>369</v>
      </c>
      <c r="DC6" s="30">
        <f t="shared" ref="DC6:DC35" si="45">100*(DB6-DB$2)/(DB$1-DB$2)</f>
        <v>79.590163934426229</v>
      </c>
      <c r="DD6" s="31">
        <v>313</v>
      </c>
      <c r="DE6" s="30">
        <f t="shared" ref="DE6:DE35" si="46">100*(DD6-DD$2)/(DD$1-DD$2)</f>
        <v>84.180327868852459</v>
      </c>
      <c r="DF6" s="31">
        <v>303</v>
      </c>
      <c r="DG6" s="30">
        <f t="shared" ref="DG6:DG35" si="47">100*(DF6-DF$2)/(DF$1-DF$2)</f>
        <v>85</v>
      </c>
      <c r="DH6" s="31">
        <v>220</v>
      </c>
      <c r="DI6" s="32">
        <f t="shared" ref="DI6:DI35" si="48">100*(DH6-DH$2)/(DH$1-DH$2)</f>
        <v>91.803278688524586</v>
      </c>
      <c r="DJ6" s="37">
        <v>20.6</v>
      </c>
      <c r="DK6" s="30">
        <f t="shared" ref="DK6:DK35" si="49">100*(DJ6-DJ$2)/(DJ$1-DJ$2)</f>
        <v>76.940382452193475</v>
      </c>
      <c r="DL6" s="38">
        <v>20.599999999999998</v>
      </c>
      <c r="DM6" s="30">
        <f t="shared" ref="DM6:DM35" si="50">100*(DL6-DL$2)/(DL$1-DL$2)</f>
        <v>76.940382452193475</v>
      </c>
      <c r="DN6" s="38">
        <v>20.613999712455634</v>
      </c>
      <c r="DO6" s="30">
        <f t="shared" ref="DO6:DO35" si="51">100*(DN6-DN$2)/(DN$1-DN$2)</f>
        <v>76.924634744144385</v>
      </c>
      <c r="DP6" s="38">
        <v>19.677598069995604</v>
      </c>
      <c r="DQ6" s="30">
        <f t="shared" ref="DQ6:DQ35" si="52">100*(DP6-DP$2)/(DP$1-DP$2)</f>
        <v>77.977954926889069</v>
      </c>
      <c r="DR6" s="34">
        <v>11</v>
      </c>
      <c r="DS6" s="30">
        <f t="shared" ref="DS6:DS35" si="53">100*(DR6-DR$2)/(DR$1-DR$2)</f>
        <v>61.111111111111114</v>
      </c>
      <c r="DT6" s="33">
        <v>10.5</v>
      </c>
      <c r="DU6" s="32">
        <f t="shared" ref="DU6:DU35" si="54">100*(DT6-DT$2)/(DT$1-DT$2)</f>
        <v>58.333333333333336</v>
      </c>
      <c r="DV6" s="40"/>
    </row>
    <row r="7" spans="1:126" s="23" customFormat="1" ht="11.25" customHeight="1" x14ac:dyDescent="0.25">
      <c r="A7" s="25" t="s">
        <v>18</v>
      </c>
      <c r="B7" s="26" t="s">
        <v>20</v>
      </c>
      <c r="C7" s="27" t="s">
        <v>21</v>
      </c>
      <c r="D7" s="41">
        <v>9</v>
      </c>
      <c r="E7" s="28">
        <v>52.941176470588232</v>
      </c>
      <c r="F7" s="42">
        <v>8</v>
      </c>
      <c r="G7" s="28">
        <v>58.823529411764703</v>
      </c>
      <c r="H7" s="42">
        <v>8</v>
      </c>
      <c r="I7" s="28">
        <f t="shared" si="0"/>
        <v>58.823529411764703</v>
      </c>
      <c r="J7" s="42">
        <v>8</v>
      </c>
      <c r="K7" s="28">
        <f t="shared" si="1"/>
        <v>58.823529411764703</v>
      </c>
      <c r="L7" s="92">
        <v>8</v>
      </c>
      <c r="M7" s="39">
        <f t="shared" si="2"/>
        <v>58.823529411764703</v>
      </c>
      <c r="N7" s="40">
        <v>38</v>
      </c>
      <c r="O7" s="28">
        <v>62.311557788944725</v>
      </c>
      <c r="P7" s="40">
        <v>27</v>
      </c>
      <c r="Q7" s="28">
        <v>73.366834170854275</v>
      </c>
      <c r="R7" s="40">
        <v>17</v>
      </c>
      <c r="S7" s="28">
        <f t="shared" si="3"/>
        <v>83.417085427135675</v>
      </c>
      <c r="T7" s="40">
        <v>21.5</v>
      </c>
      <c r="U7" s="28">
        <f t="shared" si="4"/>
        <v>78.894472361809051</v>
      </c>
      <c r="V7" s="40">
        <v>13.5</v>
      </c>
      <c r="W7" s="43">
        <f t="shared" si="5"/>
        <v>86.934673366834176</v>
      </c>
      <c r="X7" s="44">
        <v>38.378702734197809</v>
      </c>
      <c r="Y7" s="43">
        <v>80.810648632901092</v>
      </c>
      <c r="Z7" s="40">
        <v>27.062452354604009</v>
      </c>
      <c r="AA7" s="43">
        <v>86.607589755608004</v>
      </c>
      <c r="AB7" s="40">
        <v>27.01180728602111</v>
      </c>
      <c r="AC7" s="43">
        <f t="shared" si="6"/>
        <v>86.494096356989445</v>
      </c>
      <c r="AD7" s="40">
        <v>26.773858410016622</v>
      </c>
      <c r="AE7" s="43">
        <f t="shared" si="7"/>
        <v>86.613070794991685</v>
      </c>
      <c r="AF7" s="84">
        <v>28.774568076025957</v>
      </c>
      <c r="AG7" s="45">
        <f t="shared" si="8"/>
        <v>85.612715961987021</v>
      </c>
      <c r="AH7" s="46">
        <v>12.5</v>
      </c>
      <c r="AI7" s="28">
        <f t="shared" si="9"/>
        <v>96.875</v>
      </c>
      <c r="AJ7" s="40">
        <v>10.954145780396631</v>
      </c>
      <c r="AK7" s="28">
        <f t="shared" si="10"/>
        <v>97.261463554900843</v>
      </c>
      <c r="AL7" s="40">
        <v>8.3772942505457344</v>
      </c>
      <c r="AM7" s="28">
        <f t="shared" si="11"/>
        <v>97.905676437363567</v>
      </c>
      <c r="AN7" s="40">
        <v>0</v>
      </c>
      <c r="AO7" s="28">
        <f t="shared" si="12"/>
        <v>100</v>
      </c>
      <c r="AP7" s="84">
        <v>0</v>
      </c>
      <c r="AQ7" s="28">
        <f t="shared" si="13"/>
        <v>100</v>
      </c>
      <c r="AR7" s="41">
        <v>17</v>
      </c>
      <c r="AS7" s="28">
        <f t="shared" si="14"/>
        <v>52</v>
      </c>
      <c r="AT7" s="42">
        <v>17</v>
      </c>
      <c r="AU7" s="28">
        <f t="shared" si="15"/>
        <v>52</v>
      </c>
      <c r="AV7" s="42">
        <v>17</v>
      </c>
      <c r="AW7" s="28">
        <f t="shared" si="16"/>
        <v>52</v>
      </c>
      <c r="AX7" s="42">
        <v>17</v>
      </c>
      <c r="AY7" s="28">
        <f t="shared" si="17"/>
        <v>52</v>
      </c>
      <c r="AZ7" s="44">
        <v>77</v>
      </c>
      <c r="BA7" s="28">
        <f t="shared" si="18"/>
        <v>85.30259365994236</v>
      </c>
      <c r="BB7" s="40">
        <v>77</v>
      </c>
      <c r="BC7" s="28">
        <f t="shared" si="19"/>
        <v>85.30259365994236</v>
      </c>
      <c r="BD7" s="40">
        <v>77</v>
      </c>
      <c r="BE7" s="28">
        <f t="shared" si="20"/>
        <v>85.30259365994236</v>
      </c>
      <c r="BF7" s="98">
        <v>77</v>
      </c>
      <c r="BG7" s="28">
        <f t="shared" si="21"/>
        <v>85.30259365994236</v>
      </c>
      <c r="BH7" s="47">
        <v>2.2175915468361524</v>
      </c>
      <c r="BI7" s="28">
        <f t="shared" si="22"/>
        <v>88.912042265819224</v>
      </c>
      <c r="BJ7" s="48">
        <v>2.0898670817613794</v>
      </c>
      <c r="BK7" s="28">
        <f t="shared" si="23"/>
        <v>89.550664591193112</v>
      </c>
      <c r="BL7" s="48">
        <v>2.1139334926314319</v>
      </c>
      <c r="BM7" s="28">
        <f t="shared" si="24"/>
        <v>89.43033253684284</v>
      </c>
      <c r="BN7" s="48">
        <v>2.2581167815184164</v>
      </c>
      <c r="BO7" s="28">
        <f t="shared" si="25"/>
        <v>88.709416092407906</v>
      </c>
      <c r="BP7" s="44">
        <v>10</v>
      </c>
      <c r="BQ7" s="28">
        <f t="shared" si="26"/>
        <v>66.666666666666671</v>
      </c>
      <c r="BR7" s="40">
        <v>10</v>
      </c>
      <c r="BS7" s="39">
        <f t="shared" si="27"/>
        <v>66.666666666666671</v>
      </c>
      <c r="BT7" s="42">
        <v>10</v>
      </c>
      <c r="BU7" s="28">
        <f t="shared" si="28"/>
        <v>25</v>
      </c>
      <c r="BV7" s="42">
        <v>10</v>
      </c>
      <c r="BW7" s="28">
        <f t="shared" si="29"/>
        <v>25</v>
      </c>
      <c r="BX7" s="42">
        <v>10</v>
      </c>
      <c r="BY7" s="28">
        <f t="shared" si="30"/>
        <v>25</v>
      </c>
      <c r="BZ7" s="42">
        <v>10</v>
      </c>
      <c r="CA7" s="28">
        <f t="shared" si="31"/>
        <v>25</v>
      </c>
      <c r="CB7" s="42">
        <v>10</v>
      </c>
      <c r="CC7" s="28">
        <f t="shared" si="32"/>
        <v>25</v>
      </c>
      <c r="CD7" s="44">
        <v>25</v>
      </c>
      <c r="CE7" s="28">
        <f t="shared" si="33"/>
        <v>88.516746411483254</v>
      </c>
      <c r="CF7" s="40">
        <v>25</v>
      </c>
      <c r="CG7" s="28">
        <f t="shared" si="34"/>
        <v>88.516746411483254</v>
      </c>
      <c r="CH7" s="40">
        <v>22</v>
      </c>
      <c r="CI7" s="28">
        <f t="shared" si="35"/>
        <v>89.952153110047846</v>
      </c>
      <c r="CJ7" s="40">
        <v>22</v>
      </c>
      <c r="CK7" s="28">
        <f t="shared" si="36"/>
        <v>89.952153110047846</v>
      </c>
      <c r="CL7" s="40">
        <v>22</v>
      </c>
      <c r="CM7" s="28">
        <f t="shared" si="37"/>
        <v>89.952153110047846</v>
      </c>
      <c r="CN7" s="44">
        <v>3.4165548608504479</v>
      </c>
      <c r="CO7" s="28">
        <f t="shared" si="38"/>
        <v>77.222967594330342</v>
      </c>
      <c r="CP7" s="40">
        <v>3.6452201173999312</v>
      </c>
      <c r="CQ7" s="28">
        <f t="shared" si="39"/>
        <v>75.698532550667124</v>
      </c>
      <c r="CR7" s="40">
        <v>2.8828841094712065</v>
      </c>
      <c r="CS7" s="28">
        <f t="shared" si="40"/>
        <v>80.780772603525293</v>
      </c>
      <c r="CT7" s="40">
        <v>3.1172529166462781</v>
      </c>
      <c r="CU7" s="28">
        <f t="shared" si="41"/>
        <v>79.218313889024813</v>
      </c>
      <c r="CV7" s="84">
        <v>3.1522654361095821</v>
      </c>
      <c r="CW7" s="28">
        <f t="shared" si="42"/>
        <v>78.984897092602779</v>
      </c>
      <c r="CX7" s="46">
        <v>9.5</v>
      </c>
      <c r="CY7" s="28">
        <f t="shared" si="43"/>
        <v>31.666666666666668</v>
      </c>
      <c r="CZ7" s="84">
        <v>12.5</v>
      </c>
      <c r="DA7" s="28">
        <f t="shared" si="44"/>
        <v>41.666666666666664</v>
      </c>
      <c r="DB7" s="41">
        <v>416</v>
      </c>
      <c r="DC7" s="28">
        <f t="shared" si="45"/>
        <v>75.73770491803279</v>
      </c>
      <c r="DD7" s="42">
        <v>416</v>
      </c>
      <c r="DE7" s="28">
        <f t="shared" si="46"/>
        <v>75.73770491803279</v>
      </c>
      <c r="DF7" s="42">
        <v>416</v>
      </c>
      <c r="DG7" s="28">
        <f t="shared" si="47"/>
        <v>75.73770491803279</v>
      </c>
      <c r="DH7" s="42">
        <v>379</v>
      </c>
      <c r="DI7" s="39">
        <f t="shared" si="48"/>
        <v>78.770491803278688</v>
      </c>
      <c r="DJ7" s="47">
        <v>27.4</v>
      </c>
      <c r="DK7" s="28">
        <f t="shared" si="49"/>
        <v>69.291338582677156</v>
      </c>
      <c r="DL7" s="48">
        <v>27.400000000000002</v>
      </c>
      <c r="DM7" s="28">
        <f t="shared" si="50"/>
        <v>69.291338582677156</v>
      </c>
      <c r="DN7" s="48">
        <v>27.394048401770831</v>
      </c>
      <c r="DO7" s="28">
        <f t="shared" si="51"/>
        <v>69.298033293846075</v>
      </c>
      <c r="DP7" s="48">
        <v>26.149194099821919</v>
      </c>
      <c r="DQ7" s="28">
        <f t="shared" si="52"/>
        <v>70.698319347781862</v>
      </c>
      <c r="DR7" s="44">
        <v>7.5</v>
      </c>
      <c r="DS7" s="28">
        <f t="shared" si="53"/>
        <v>41.666666666666664</v>
      </c>
      <c r="DT7" s="40">
        <v>7.5</v>
      </c>
      <c r="DU7" s="39">
        <f t="shared" si="54"/>
        <v>41.666666666666664</v>
      </c>
    </row>
    <row r="8" spans="1:126" s="23" customFormat="1" ht="11.25" customHeight="1" x14ac:dyDescent="0.25">
      <c r="A8" s="25" t="s">
        <v>18</v>
      </c>
      <c r="B8" s="26" t="s">
        <v>22</v>
      </c>
      <c r="C8" s="27" t="s">
        <v>23</v>
      </c>
      <c r="D8" s="41">
        <v>9</v>
      </c>
      <c r="E8" s="28">
        <v>52.941176470588232</v>
      </c>
      <c r="F8" s="42">
        <v>8</v>
      </c>
      <c r="G8" s="28">
        <v>58.823529411764703</v>
      </c>
      <c r="H8" s="42">
        <v>8</v>
      </c>
      <c r="I8" s="28">
        <f t="shared" si="0"/>
        <v>58.823529411764703</v>
      </c>
      <c r="J8" s="42">
        <v>8</v>
      </c>
      <c r="K8" s="28">
        <f t="shared" si="1"/>
        <v>58.823529411764703</v>
      </c>
      <c r="L8" s="92">
        <v>8</v>
      </c>
      <c r="M8" s="39">
        <f t="shared" si="2"/>
        <v>58.823529411764703</v>
      </c>
      <c r="N8" s="40">
        <v>34</v>
      </c>
      <c r="O8" s="28">
        <v>66.331658291457288</v>
      </c>
      <c r="P8" s="40">
        <v>19</v>
      </c>
      <c r="Q8" s="28">
        <v>81.4070351758794</v>
      </c>
      <c r="R8" s="40">
        <v>12.5</v>
      </c>
      <c r="S8" s="28">
        <f t="shared" si="3"/>
        <v>87.939698492462313</v>
      </c>
      <c r="T8" s="40">
        <v>12.5</v>
      </c>
      <c r="U8" s="28">
        <f t="shared" si="4"/>
        <v>87.939698492462313</v>
      </c>
      <c r="V8" s="40">
        <v>16.5</v>
      </c>
      <c r="W8" s="43">
        <f t="shared" si="5"/>
        <v>83.91959798994975</v>
      </c>
      <c r="X8" s="44">
        <v>15.267680316319534</v>
      </c>
      <c r="Y8" s="43">
        <v>92.366159841840229</v>
      </c>
      <c r="Z8" s="40">
        <v>16.803485704233768</v>
      </c>
      <c r="AA8" s="43">
        <v>91.737073080793124</v>
      </c>
      <c r="AB8" s="40">
        <v>13.968017493514621</v>
      </c>
      <c r="AC8" s="43">
        <f t="shared" si="6"/>
        <v>93.015991253242689</v>
      </c>
      <c r="AD8" s="40">
        <v>12.537121536932913</v>
      </c>
      <c r="AE8" s="43">
        <f t="shared" si="7"/>
        <v>93.731439231533557</v>
      </c>
      <c r="AF8" s="84">
        <v>16.129439592944248</v>
      </c>
      <c r="AG8" s="45">
        <f t="shared" si="8"/>
        <v>91.935280203527867</v>
      </c>
      <c r="AH8" s="46">
        <v>12.5</v>
      </c>
      <c r="AI8" s="28">
        <f t="shared" si="9"/>
        <v>96.875</v>
      </c>
      <c r="AJ8" s="40">
        <v>10.954145780396631</v>
      </c>
      <c r="AK8" s="28">
        <f t="shared" si="10"/>
        <v>97.261463554900843</v>
      </c>
      <c r="AL8" s="40">
        <v>8.3772942505457344</v>
      </c>
      <c r="AM8" s="28">
        <f t="shared" si="11"/>
        <v>97.905676437363567</v>
      </c>
      <c r="AN8" s="40">
        <v>0</v>
      </c>
      <c r="AO8" s="28">
        <f t="shared" si="12"/>
        <v>100</v>
      </c>
      <c r="AP8" s="84">
        <v>0</v>
      </c>
      <c r="AQ8" s="28">
        <f t="shared" si="13"/>
        <v>100</v>
      </c>
      <c r="AR8" s="41">
        <v>15</v>
      </c>
      <c r="AS8" s="28">
        <f t="shared" si="14"/>
        <v>60</v>
      </c>
      <c r="AT8" s="42">
        <v>15</v>
      </c>
      <c r="AU8" s="28">
        <f t="shared" si="15"/>
        <v>60</v>
      </c>
      <c r="AV8" s="42">
        <v>14</v>
      </c>
      <c r="AW8" s="28">
        <f t="shared" si="16"/>
        <v>64</v>
      </c>
      <c r="AX8" s="42">
        <v>14</v>
      </c>
      <c r="AY8" s="28">
        <f t="shared" si="17"/>
        <v>64</v>
      </c>
      <c r="AZ8" s="44">
        <v>92</v>
      </c>
      <c r="BA8" s="28">
        <f t="shared" si="18"/>
        <v>80.979827089337178</v>
      </c>
      <c r="BB8" s="40">
        <v>92</v>
      </c>
      <c r="BC8" s="28">
        <f t="shared" si="19"/>
        <v>80.979827089337178</v>
      </c>
      <c r="BD8" s="40">
        <v>82</v>
      </c>
      <c r="BE8" s="28">
        <f t="shared" si="20"/>
        <v>83.861671469740628</v>
      </c>
      <c r="BF8" s="98">
        <v>82</v>
      </c>
      <c r="BG8" s="28">
        <f t="shared" si="21"/>
        <v>83.861671469740628</v>
      </c>
      <c r="BH8" s="47">
        <v>2.7240687189216106</v>
      </c>
      <c r="BI8" s="28">
        <f t="shared" si="22"/>
        <v>86.379656405391955</v>
      </c>
      <c r="BJ8" s="48">
        <v>2.4569447704560607</v>
      </c>
      <c r="BK8" s="28">
        <f t="shared" si="23"/>
        <v>87.715276147719692</v>
      </c>
      <c r="BL8" s="48">
        <v>2.5118460490512131</v>
      </c>
      <c r="BM8" s="28">
        <f t="shared" si="24"/>
        <v>87.440769754743926</v>
      </c>
      <c r="BN8" s="48">
        <v>2.5860517168207502</v>
      </c>
      <c r="BO8" s="28">
        <f t="shared" si="25"/>
        <v>87.069741415896232</v>
      </c>
      <c r="BP8" s="44">
        <v>12</v>
      </c>
      <c r="BQ8" s="28">
        <f t="shared" si="26"/>
        <v>80</v>
      </c>
      <c r="BR8" s="40">
        <v>12</v>
      </c>
      <c r="BS8" s="39">
        <f t="shared" si="27"/>
        <v>80</v>
      </c>
      <c r="BT8" s="42">
        <v>6</v>
      </c>
      <c r="BU8" s="28">
        <f t="shared" si="28"/>
        <v>58.333333333333336</v>
      </c>
      <c r="BV8" s="42">
        <v>6</v>
      </c>
      <c r="BW8" s="28">
        <f t="shared" si="29"/>
        <v>58.333333333333336</v>
      </c>
      <c r="BX8" s="42">
        <v>6</v>
      </c>
      <c r="BY8" s="28">
        <f t="shared" si="30"/>
        <v>58.333333333333336</v>
      </c>
      <c r="BZ8" s="42">
        <v>7</v>
      </c>
      <c r="CA8" s="28">
        <f t="shared" si="31"/>
        <v>50</v>
      </c>
      <c r="CB8" s="42">
        <v>7</v>
      </c>
      <c r="CC8" s="28">
        <f t="shared" si="32"/>
        <v>50</v>
      </c>
      <c r="CD8" s="44">
        <v>121</v>
      </c>
      <c r="CE8" s="28">
        <f t="shared" si="33"/>
        <v>42.58373205741627</v>
      </c>
      <c r="CF8" s="40">
        <v>66</v>
      </c>
      <c r="CG8" s="28">
        <f t="shared" si="34"/>
        <v>68.899521531100476</v>
      </c>
      <c r="CH8" s="40">
        <v>39</v>
      </c>
      <c r="CI8" s="28">
        <f t="shared" si="35"/>
        <v>81.818181818181813</v>
      </c>
      <c r="CJ8" s="40">
        <v>44</v>
      </c>
      <c r="CK8" s="28">
        <f t="shared" si="36"/>
        <v>79.425837320574161</v>
      </c>
      <c r="CL8" s="40">
        <v>44</v>
      </c>
      <c r="CM8" s="28">
        <f t="shared" si="37"/>
        <v>79.425837320574161</v>
      </c>
      <c r="CN8" s="44">
        <v>3.2002819244943117</v>
      </c>
      <c r="CO8" s="28">
        <f t="shared" si="38"/>
        <v>78.664787170037911</v>
      </c>
      <c r="CP8" s="40">
        <v>3.0930467245821713</v>
      </c>
      <c r="CQ8" s="28">
        <f t="shared" si="39"/>
        <v>79.379688502785527</v>
      </c>
      <c r="CR8" s="40">
        <v>3.1723852130135635</v>
      </c>
      <c r="CS8" s="28">
        <f t="shared" si="40"/>
        <v>78.850765246576245</v>
      </c>
      <c r="CT8" s="40">
        <v>3.1738682813314405</v>
      </c>
      <c r="CU8" s="28">
        <f t="shared" si="41"/>
        <v>78.840878124457063</v>
      </c>
      <c r="CV8" s="84">
        <v>3.0962273959762907</v>
      </c>
      <c r="CW8" s="28">
        <f t="shared" si="42"/>
        <v>79.358484026824726</v>
      </c>
      <c r="CX8" s="46">
        <v>9</v>
      </c>
      <c r="CY8" s="28">
        <f t="shared" si="43"/>
        <v>30</v>
      </c>
      <c r="CZ8" s="84">
        <v>9</v>
      </c>
      <c r="DA8" s="28">
        <f t="shared" si="44"/>
        <v>30</v>
      </c>
      <c r="DB8" s="41">
        <v>525</v>
      </c>
      <c r="DC8" s="28">
        <f t="shared" si="45"/>
        <v>66.803278688524586</v>
      </c>
      <c r="DD8" s="42">
        <v>525</v>
      </c>
      <c r="DE8" s="28">
        <f t="shared" si="46"/>
        <v>66.803278688524586</v>
      </c>
      <c r="DF8" s="42">
        <v>525</v>
      </c>
      <c r="DG8" s="28">
        <f t="shared" si="47"/>
        <v>66.803278688524586</v>
      </c>
      <c r="DH8" s="42">
        <v>453</v>
      </c>
      <c r="DI8" s="39">
        <f t="shared" si="48"/>
        <v>72.704918032786878</v>
      </c>
      <c r="DJ8" s="47">
        <v>33.299999999999997</v>
      </c>
      <c r="DK8" s="28">
        <f t="shared" si="49"/>
        <v>62.654668166479183</v>
      </c>
      <c r="DL8" s="48">
        <v>33.300000000000004</v>
      </c>
      <c r="DM8" s="28">
        <f t="shared" si="50"/>
        <v>62.654668166479183</v>
      </c>
      <c r="DN8" s="48">
        <v>33.325150793104939</v>
      </c>
      <c r="DO8" s="28">
        <f t="shared" si="51"/>
        <v>62.626377060624364</v>
      </c>
      <c r="DP8" s="48">
        <v>31.810929092970408</v>
      </c>
      <c r="DQ8" s="28">
        <f t="shared" si="52"/>
        <v>64.329663562462983</v>
      </c>
      <c r="DR8" s="44">
        <v>7.5</v>
      </c>
      <c r="DS8" s="28">
        <f t="shared" si="53"/>
        <v>41.666666666666664</v>
      </c>
      <c r="DT8" s="40">
        <v>9</v>
      </c>
      <c r="DU8" s="39">
        <f t="shared" si="54"/>
        <v>50</v>
      </c>
    </row>
    <row r="9" spans="1:126" s="23" customFormat="1" ht="11.25" customHeight="1" x14ac:dyDescent="0.25">
      <c r="A9" s="25" t="s">
        <v>18</v>
      </c>
      <c r="B9" s="26" t="s">
        <v>24</v>
      </c>
      <c r="C9" s="27" t="s">
        <v>24</v>
      </c>
      <c r="D9" s="41">
        <v>9</v>
      </c>
      <c r="E9" s="28">
        <v>52.941176470588232</v>
      </c>
      <c r="F9" s="42">
        <v>9</v>
      </c>
      <c r="G9" s="28">
        <v>52.941176470588232</v>
      </c>
      <c r="H9" s="42">
        <v>9</v>
      </c>
      <c r="I9" s="28">
        <f t="shared" si="0"/>
        <v>52.941176470588232</v>
      </c>
      <c r="J9" s="42">
        <v>9</v>
      </c>
      <c r="K9" s="28">
        <f t="shared" si="1"/>
        <v>52.941176470588232</v>
      </c>
      <c r="L9" s="92">
        <v>9</v>
      </c>
      <c r="M9" s="39">
        <f t="shared" si="2"/>
        <v>52.941176470588232</v>
      </c>
      <c r="N9" s="40">
        <v>32</v>
      </c>
      <c r="O9" s="28">
        <v>68.341708542713562</v>
      </c>
      <c r="P9" s="40">
        <v>18</v>
      </c>
      <c r="Q9" s="28">
        <v>82.412060301507537</v>
      </c>
      <c r="R9" s="40">
        <v>15.5</v>
      </c>
      <c r="S9" s="28">
        <f t="shared" si="3"/>
        <v>84.924623115577887</v>
      </c>
      <c r="T9" s="40">
        <v>10</v>
      </c>
      <c r="U9" s="28">
        <f t="shared" si="4"/>
        <v>90.452261306532662</v>
      </c>
      <c r="V9" s="40">
        <v>11</v>
      </c>
      <c r="W9" s="43">
        <f t="shared" si="5"/>
        <v>89.447236180904525</v>
      </c>
      <c r="X9" s="44">
        <v>8.5120916647076239</v>
      </c>
      <c r="Y9" s="43">
        <v>95.743954167646194</v>
      </c>
      <c r="Z9" s="40">
        <v>7.7243158970466839</v>
      </c>
      <c r="AA9" s="43">
        <v>96.276657984386659</v>
      </c>
      <c r="AB9" s="40">
        <v>6.3225617805373791</v>
      </c>
      <c r="AC9" s="43">
        <f t="shared" si="6"/>
        <v>96.838719109731315</v>
      </c>
      <c r="AD9" s="40">
        <v>5.7993299713398141</v>
      </c>
      <c r="AE9" s="43">
        <f t="shared" si="7"/>
        <v>97.100335014330099</v>
      </c>
      <c r="AF9" s="84">
        <v>6.7581752124871999</v>
      </c>
      <c r="AG9" s="45">
        <f t="shared" si="8"/>
        <v>96.620912393756413</v>
      </c>
      <c r="AH9" s="46">
        <v>12.5</v>
      </c>
      <c r="AI9" s="28">
        <f t="shared" si="9"/>
        <v>96.875</v>
      </c>
      <c r="AJ9" s="40">
        <v>10.954145780396631</v>
      </c>
      <c r="AK9" s="28">
        <f t="shared" si="10"/>
        <v>97.261463554900843</v>
      </c>
      <c r="AL9" s="40">
        <v>8.3772942505457344</v>
      </c>
      <c r="AM9" s="28">
        <f t="shared" si="11"/>
        <v>97.905676437363567</v>
      </c>
      <c r="AN9" s="40">
        <v>0</v>
      </c>
      <c r="AO9" s="28">
        <f t="shared" si="12"/>
        <v>100</v>
      </c>
      <c r="AP9" s="84">
        <v>0</v>
      </c>
      <c r="AQ9" s="28">
        <f t="shared" si="13"/>
        <v>100</v>
      </c>
      <c r="AR9" s="41">
        <v>18</v>
      </c>
      <c r="AS9" s="28">
        <f t="shared" si="14"/>
        <v>48</v>
      </c>
      <c r="AT9" s="42">
        <v>19</v>
      </c>
      <c r="AU9" s="28">
        <f t="shared" si="15"/>
        <v>44</v>
      </c>
      <c r="AV9" s="42">
        <v>16</v>
      </c>
      <c r="AW9" s="28">
        <f t="shared" si="16"/>
        <v>56</v>
      </c>
      <c r="AX9" s="42">
        <v>16</v>
      </c>
      <c r="AY9" s="28">
        <f t="shared" si="17"/>
        <v>56</v>
      </c>
      <c r="AZ9" s="44">
        <v>89</v>
      </c>
      <c r="BA9" s="28">
        <f t="shared" si="18"/>
        <v>81.844380403458217</v>
      </c>
      <c r="BB9" s="40">
        <v>89</v>
      </c>
      <c r="BC9" s="28">
        <f t="shared" si="19"/>
        <v>81.844380403458217</v>
      </c>
      <c r="BD9" s="40">
        <v>84</v>
      </c>
      <c r="BE9" s="28">
        <f t="shared" si="20"/>
        <v>83.285302593659949</v>
      </c>
      <c r="BF9" s="98">
        <v>84</v>
      </c>
      <c r="BG9" s="28">
        <f t="shared" si="21"/>
        <v>83.285302593659949</v>
      </c>
      <c r="BH9" s="47">
        <v>2.8360010169996364</v>
      </c>
      <c r="BI9" s="28">
        <f t="shared" si="22"/>
        <v>85.819994915001828</v>
      </c>
      <c r="BJ9" s="48">
        <v>2.5739422398947442</v>
      </c>
      <c r="BK9" s="28">
        <f t="shared" si="23"/>
        <v>87.130288800526273</v>
      </c>
      <c r="BL9" s="48">
        <v>2.590253327548671</v>
      </c>
      <c r="BM9" s="28">
        <f t="shared" si="24"/>
        <v>87.048733362256655</v>
      </c>
      <c r="BN9" s="48">
        <v>3.2168251352863741</v>
      </c>
      <c r="BO9" s="28">
        <f t="shared" si="25"/>
        <v>83.915874323568133</v>
      </c>
      <c r="BP9" s="44">
        <v>12</v>
      </c>
      <c r="BQ9" s="28">
        <f t="shared" si="26"/>
        <v>80</v>
      </c>
      <c r="BR9" s="40">
        <v>12</v>
      </c>
      <c r="BS9" s="39">
        <f t="shared" si="27"/>
        <v>80</v>
      </c>
      <c r="BT9" s="42">
        <v>5</v>
      </c>
      <c r="BU9" s="28">
        <f t="shared" si="28"/>
        <v>66.666666666666671</v>
      </c>
      <c r="BV9" s="42">
        <v>5</v>
      </c>
      <c r="BW9" s="28">
        <f t="shared" si="29"/>
        <v>66.666666666666671</v>
      </c>
      <c r="BX9" s="42">
        <v>5</v>
      </c>
      <c r="BY9" s="28">
        <f t="shared" si="30"/>
        <v>66.666666666666671</v>
      </c>
      <c r="BZ9" s="42">
        <v>5</v>
      </c>
      <c r="CA9" s="28">
        <f t="shared" si="31"/>
        <v>66.666666666666671</v>
      </c>
      <c r="CB9" s="42">
        <v>5</v>
      </c>
      <c r="CC9" s="28">
        <f t="shared" si="32"/>
        <v>66.666666666666671</v>
      </c>
      <c r="CD9" s="44">
        <v>23</v>
      </c>
      <c r="CE9" s="28">
        <f t="shared" si="33"/>
        <v>89.473684210526315</v>
      </c>
      <c r="CF9" s="40">
        <v>23</v>
      </c>
      <c r="CG9" s="28">
        <f t="shared" si="34"/>
        <v>89.473684210526315</v>
      </c>
      <c r="CH9" s="40">
        <v>23</v>
      </c>
      <c r="CI9" s="28">
        <f t="shared" si="35"/>
        <v>89.473684210526315</v>
      </c>
      <c r="CJ9" s="40">
        <v>23</v>
      </c>
      <c r="CK9" s="28">
        <f t="shared" si="36"/>
        <v>89.473684210526315</v>
      </c>
      <c r="CL9" s="40">
        <v>23</v>
      </c>
      <c r="CM9" s="28">
        <f t="shared" si="37"/>
        <v>89.473684210526315</v>
      </c>
      <c r="CN9" s="44">
        <v>2.6640769472358246</v>
      </c>
      <c r="CO9" s="28">
        <f t="shared" si="38"/>
        <v>82.239487018427837</v>
      </c>
      <c r="CP9" s="40">
        <v>3.1396026876160539</v>
      </c>
      <c r="CQ9" s="28">
        <f t="shared" si="39"/>
        <v>79.069315415892973</v>
      </c>
      <c r="CR9" s="40">
        <v>2.710930765901769</v>
      </c>
      <c r="CS9" s="28">
        <f t="shared" si="40"/>
        <v>81.927128227321546</v>
      </c>
      <c r="CT9" s="40">
        <v>3.7236668067984287</v>
      </c>
      <c r="CU9" s="28">
        <f t="shared" si="41"/>
        <v>75.175554621343807</v>
      </c>
      <c r="CV9" s="84">
        <v>3.7268378336645034</v>
      </c>
      <c r="CW9" s="28">
        <f t="shared" si="42"/>
        <v>75.154414442236643</v>
      </c>
      <c r="CX9" s="46">
        <v>13</v>
      </c>
      <c r="CY9" s="28">
        <f t="shared" si="43"/>
        <v>43.333333333333336</v>
      </c>
      <c r="CZ9" s="84">
        <v>13</v>
      </c>
      <c r="DA9" s="28">
        <f t="shared" si="44"/>
        <v>43.333333333333336</v>
      </c>
      <c r="DB9" s="41">
        <v>361</v>
      </c>
      <c r="DC9" s="28">
        <f t="shared" si="45"/>
        <v>80.245901639344268</v>
      </c>
      <c r="DD9" s="42">
        <v>355</v>
      </c>
      <c r="DE9" s="28">
        <f t="shared" si="46"/>
        <v>80.73770491803279</v>
      </c>
      <c r="DF9" s="42">
        <v>280</v>
      </c>
      <c r="DG9" s="28">
        <f t="shared" si="47"/>
        <v>86.885245901639351</v>
      </c>
      <c r="DH9" s="42">
        <v>160</v>
      </c>
      <c r="DI9" s="39">
        <f t="shared" si="48"/>
        <v>96.721311475409834</v>
      </c>
      <c r="DJ9" s="47">
        <v>22.9</v>
      </c>
      <c r="DK9" s="28">
        <f t="shared" si="49"/>
        <v>74.353205849268832</v>
      </c>
      <c r="DL9" s="48">
        <v>22.900000000000002</v>
      </c>
      <c r="DM9" s="28">
        <f t="shared" si="50"/>
        <v>74.353205849268832</v>
      </c>
      <c r="DN9" s="48">
        <v>22.869268222550154</v>
      </c>
      <c r="DO9" s="28">
        <f t="shared" si="51"/>
        <v>74.387774777783861</v>
      </c>
      <c r="DP9" s="48">
        <v>21.830232367980944</v>
      </c>
      <c r="DQ9" s="28">
        <f t="shared" si="52"/>
        <v>75.556544018019181</v>
      </c>
      <c r="DR9" s="44">
        <v>10.5</v>
      </c>
      <c r="DS9" s="28">
        <f t="shared" si="53"/>
        <v>58.333333333333336</v>
      </c>
      <c r="DT9" s="40">
        <v>10.5</v>
      </c>
      <c r="DU9" s="39">
        <f t="shared" si="54"/>
        <v>58.333333333333336</v>
      </c>
    </row>
    <row r="10" spans="1:126" s="23" customFormat="1" ht="11.25" customHeight="1" x14ac:dyDescent="0.25">
      <c r="A10" s="25" t="s">
        <v>18</v>
      </c>
      <c r="B10" s="49" t="s">
        <v>25</v>
      </c>
      <c r="C10" s="27" t="s">
        <v>26</v>
      </c>
      <c r="D10" s="41">
        <v>9</v>
      </c>
      <c r="E10" s="28">
        <v>52.941176470588232</v>
      </c>
      <c r="F10" s="42">
        <v>8</v>
      </c>
      <c r="G10" s="28">
        <v>58.823529411764703</v>
      </c>
      <c r="H10" s="42">
        <v>8</v>
      </c>
      <c r="I10" s="28">
        <f t="shared" si="0"/>
        <v>58.823529411764703</v>
      </c>
      <c r="J10" s="42">
        <v>8</v>
      </c>
      <c r="K10" s="28">
        <f t="shared" si="1"/>
        <v>58.823529411764703</v>
      </c>
      <c r="L10" s="92">
        <v>8</v>
      </c>
      <c r="M10" s="39">
        <f t="shared" si="2"/>
        <v>58.823529411764703</v>
      </c>
      <c r="N10" s="40">
        <v>34</v>
      </c>
      <c r="O10" s="28">
        <v>66.331658291457288</v>
      </c>
      <c r="P10" s="40">
        <v>17</v>
      </c>
      <c r="Q10" s="28">
        <v>83.417085427135675</v>
      </c>
      <c r="R10" s="40">
        <v>13.5</v>
      </c>
      <c r="S10" s="28">
        <f t="shared" si="3"/>
        <v>86.934673366834176</v>
      </c>
      <c r="T10" s="40">
        <v>20</v>
      </c>
      <c r="U10" s="28">
        <f t="shared" si="4"/>
        <v>80.402010050251263</v>
      </c>
      <c r="V10" s="40">
        <v>29.5</v>
      </c>
      <c r="W10" s="43">
        <f t="shared" si="5"/>
        <v>70.854271356783926</v>
      </c>
      <c r="X10" s="44">
        <v>12.983933069988598</v>
      </c>
      <c r="Y10" s="43">
        <v>93.508033465005695</v>
      </c>
      <c r="Z10" s="40">
        <v>12.366956732423287</v>
      </c>
      <c r="AA10" s="43">
        <v>93.955337566698361</v>
      </c>
      <c r="AB10" s="40">
        <v>12.979970663840707</v>
      </c>
      <c r="AC10" s="43">
        <f t="shared" si="6"/>
        <v>93.510014668079663</v>
      </c>
      <c r="AD10" s="40">
        <v>11.736716395597146</v>
      </c>
      <c r="AE10" s="43">
        <f t="shared" si="7"/>
        <v>94.131641802201429</v>
      </c>
      <c r="AF10" s="84">
        <v>11.815116198667877</v>
      </c>
      <c r="AG10" s="45">
        <f t="shared" si="8"/>
        <v>94.09244190066606</v>
      </c>
      <c r="AH10" s="46">
        <v>12.5</v>
      </c>
      <c r="AI10" s="28">
        <f t="shared" si="9"/>
        <v>96.875</v>
      </c>
      <c r="AJ10" s="40">
        <v>10.954145780396631</v>
      </c>
      <c r="AK10" s="28">
        <f t="shared" si="10"/>
        <v>97.261463554900843</v>
      </c>
      <c r="AL10" s="40">
        <v>8.3772942505457344</v>
      </c>
      <c r="AM10" s="28">
        <f t="shared" si="11"/>
        <v>97.905676437363567</v>
      </c>
      <c r="AN10" s="40">
        <v>0</v>
      </c>
      <c r="AO10" s="28">
        <f t="shared" si="12"/>
        <v>100</v>
      </c>
      <c r="AP10" s="84">
        <v>0</v>
      </c>
      <c r="AQ10" s="28">
        <f t="shared" si="13"/>
        <v>100</v>
      </c>
      <c r="AR10" s="41">
        <v>13</v>
      </c>
      <c r="AS10" s="28">
        <f t="shared" si="14"/>
        <v>68</v>
      </c>
      <c r="AT10" s="42">
        <v>11</v>
      </c>
      <c r="AU10" s="28">
        <f t="shared" si="15"/>
        <v>76</v>
      </c>
      <c r="AV10" s="42">
        <v>11</v>
      </c>
      <c r="AW10" s="28">
        <f t="shared" si="16"/>
        <v>76</v>
      </c>
      <c r="AX10" s="42">
        <v>11</v>
      </c>
      <c r="AY10" s="28">
        <f t="shared" si="17"/>
        <v>76</v>
      </c>
      <c r="AZ10" s="44">
        <v>70</v>
      </c>
      <c r="BA10" s="28">
        <f t="shared" si="18"/>
        <v>87.319884726224785</v>
      </c>
      <c r="BB10" s="40">
        <v>48</v>
      </c>
      <c r="BC10" s="28">
        <f t="shared" si="19"/>
        <v>93.659942363112393</v>
      </c>
      <c r="BD10" s="40">
        <v>48</v>
      </c>
      <c r="BE10" s="28">
        <f t="shared" si="20"/>
        <v>93.659942363112393</v>
      </c>
      <c r="BF10" s="98">
        <v>51</v>
      </c>
      <c r="BG10" s="28">
        <f t="shared" si="21"/>
        <v>92.795389048991353</v>
      </c>
      <c r="BH10" s="47">
        <v>1.5637406949833721</v>
      </c>
      <c r="BI10" s="28">
        <f t="shared" si="22"/>
        <v>92.181296525083127</v>
      </c>
      <c r="BJ10" s="48">
        <v>1.3399932370724839</v>
      </c>
      <c r="BK10" s="28">
        <f t="shared" si="23"/>
        <v>93.300033814637587</v>
      </c>
      <c r="BL10" s="48">
        <v>1.3725584405563924</v>
      </c>
      <c r="BM10" s="28">
        <f t="shared" si="24"/>
        <v>93.137207797218039</v>
      </c>
      <c r="BN10" s="48">
        <v>1.4518853596406316</v>
      </c>
      <c r="BO10" s="28">
        <f t="shared" si="25"/>
        <v>92.740573201796849</v>
      </c>
      <c r="BP10" s="44">
        <v>12</v>
      </c>
      <c r="BQ10" s="28">
        <f t="shared" si="26"/>
        <v>80</v>
      </c>
      <c r="BR10" s="40">
        <v>12</v>
      </c>
      <c r="BS10" s="39">
        <f t="shared" si="27"/>
        <v>80</v>
      </c>
      <c r="BT10" s="42">
        <v>6</v>
      </c>
      <c r="BU10" s="28">
        <f t="shared" si="28"/>
        <v>58.333333333333336</v>
      </c>
      <c r="BV10" s="42">
        <v>6</v>
      </c>
      <c r="BW10" s="28">
        <f t="shared" si="29"/>
        <v>58.333333333333336</v>
      </c>
      <c r="BX10" s="42">
        <v>6</v>
      </c>
      <c r="BY10" s="28">
        <f t="shared" si="30"/>
        <v>58.333333333333336</v>
      </c>
      <c r="BZ10" s="42">
        <v>6</v>
      </c>
      <c r="CA10" s="28">
        <f t="shared" si="31"/>
        <v>58.333333333333336</v>
      </c>
      <c r="CB10" s="42">
        <v>6</v>
      </c>
      <c r="CC10" s="28">
        <f t="shared" si="32"/>
        <v>58.333333333333336</v>
      </c>
      <c r="CD10" s="44">
        <v>37</v>
      </c>
      <c r="CE10" s="28">
        <f t="shared" si="33"/>
        <v>82.775119617224874</v>
      </c>
      <c r="CF10" s="40">
        <v>21</v>
      </c>
      <c r="CG10" s="28">
        <f t="shared" si="34"/>
        <v>90.430622009569376</v>
      </c>
      <c r="CH10" s="40">
        <v>20</v>
      </c>
      <c r="CI10" s="28">
        <f t="shared" si="35"/>
        <v>90.909090909090907</v>
      </c>
      <c r="CJ10" s="40">
        <v>29</v>
      </c>
      <c r="CK10" s="28">
        <f t="shared" si="36"/>
        <v>86.602870813397132</v>
      </c>
      <c r="CL10" s="40">
        <v>31</v>
      </c>
      <c r="CM10" s="28">
        <f t="shared" si="37"/>
        <v>85.645933014354071</v>
      </c>
      <c r="CN10" s="44">
        <v>2.2820494706333605</v>
      </c>
      <c r="CO10" s="28">
        <f t="shared" si="38"/>
        <v>84.786336862444259</v>
      </c>
      <c r="CP10" s="40">
        <v>1.6419386001607763</v>
      </c>
      <c r="CQ10" s="28">
        <f t="shared" si="39"/>
        <v>89.053742665594825</v>
      </c>
      <c r="CR10" s="40">
        <v>1.6876993345502027</v>
      </c>
      <c r="CS10" s="28">
        <f t="shared" si="40"/>
        <v>88.748671102998657</v>
      </c>
      <c r="CT10" s="40">
        <v>2.8483553586081585</v>
      </c>
      <c r="CU10" s="28">
        <f t="shared" si="41"/>
        <v>81.010964275945611</v>
      </c>
      <c r="CV10" s="84">
        <v>2.8612374572817183</v>
      </c>
      <c r="CW10" s="28">
        <f t="shared" si="42"/>
        <v>80.925083618121874</v>
      </c>
      <c r="CX10" s="46">
        <v>11</v>
      </c>
      <c r="CY10" s="28">
        <f t="shared" si="43"/>
        <v>36.666666666666664</v>
      </c>
      <c r="CZ10" s="84">
        <v>11</v>
      </c>
      <c r="DA10" s="28">
        <f t="shared" si="44"/>
        <v>36.666666666666664</v>
      </c>
      <c r="DB10" s="41">
        <v>386</v>
      </c>
      <c r="DC10" s="28">
        <f t="shared" si="45"/>
        <v>78.196721311475414</v>
      </c>
      <c r="DD10" s="42">
        <v>337</v>
      </c>
      <c r="DE10" s="28">
        <f t="shared" si="46"/>
        <v>82.213114754098356</v>
      </c>
      <c r="DF10" s="42">
        <v>337</v>
      </c>
      <c r="DG10" s="28">
        <f t="shared" si="47"/>
        <v>82.213114754098356</v>
      </c>
      <c r="DH10" s="42">
        <v>227</v>
      </c>
      <c r="DI10" s="39">
        <f t="shared" si="48"/>
        <v>91.229508196721312</v>
      </c>
      <c r="DJ10" s="47">
        <v>24</v>
      </c>
      <c r="DK10" s="28">
        <f t="shared" si="49"/>
        <v>73.115860517435323</v>
      </c>
      <c r="DL10" s="48">
        <v>24</v>
      </c>
      <c r="DM10" s="28">
        <f t="shared" si="50"/>
        <v>73.115860517435323</v>
      </c>
      <c r="DN10" s="48">
        <v>24.036602720077855</v>
      </c>
      <c r="DO10" s="28">
        <f t="shared" si="51"/>
        <v>73.07468760396192</v>
      </c>
      <c r="DP10" s="48">
        <v>23.195018305703325</v>
      </c>
      <c r="DQ10" s="28">
        <f t="shared" si="52"/>
        <v>74.021351737116618</v>
      </c>
      <c r="DR10" s="44">
        <v>10.5</v>
      </c>
      <c r="DS10" s="28">
        <f t="shared" si="53"/>
        <v>58.333333333333336</v>
      </c>
      <c r="DT10" s="40">
        <v>10.5</v>
      </c>
      <c r="DU10" s="39">
        <f t="shared" si="54"/>
        <v>58.333333333333336</v>
      </c>
      <c r="DV10" s="24"/>
    </row>
    <row r="11" spans="1:126" s="23" customFormat="1" ht="11.25" customHeight="1" x14ac:dyDescent="0.25">
      <c r="A11" s="25" t="s">
        <v>18</v>
      </c>
      <c r="B11" s="26" t="s">
        <v>27</v>
      </c>
      <c r="C11" s="27" t="s">
        <v>28</v>
      </c>
      <c r="D11" s="41">
        <v>9</v>
      </c>
      <c r="E11" s="28">
        <v>52.941176470588232</v>
      </c>
      <c r="F11" s="42">
        <v>8</v>
      </c>
      <c r="G11" s="28">
        <v>58.823529411764703</v>
      </c>
      <c r="H11" s="42">
        <v>8</v>
      </c>
      <c r="I11" s="28">
        <f t="shared" si="0"/>
        <v>58.823529411764703</v>
      </c>
      <c r="J11" s="42">
        <v>8</v>
      </c>
      <c r="K11" s="28">
        <f t="shared" si="1"/>
        <v>58.823529411764703</v>
      </c>
      <c r="L11" s="92">
        <v>8</v>
      </c>
      <c r="M11" s="39">
        <f t="shared" si="2"/>
        <v>58.823529411764703</v>
      </c>
      <c r="N11" s="40">
        <v>29</v>
      </c>
      <c r="O11" s="28">
        <v>71.356783919597987</v>
      </c>
      <c r="P11" s="40">
        <v>17</v>
      </c>
      <c r="Q11" s="28">
        <v>83.417085427135675</v>
      </c>
      <c r="R11" s="40">
        <v>16.5</v>
      </c>
      <c r="S11" s="28">
        <f t="shared" si="3"/>
        <v>83.91959798994975</v>
      </c>
      <c r="T11" s="40">
        <v>15.5</v>
      </c>
      <c r="U11" s="28">
        <f t="shared" si="4"/>
        <v>84.924623115577887</v>
      </c>
      <c r="V11" s="40">
        <v>26.5</v>
      </c>
      <c r="W11" s="43">
        <f t="shared" si="5"/>
        <v>73.869346733668337</v>
      </c>
      <c r="X11" s="44">
        <v>27.954345272186558</v>
      </c>
      <c r="Y11" s="43">
        <v>86.022827363906714</v>
      </c>
      <c r="Z11" s="40">
        <v>25.899977901511487</v>
      </c>
      <c r="AA11" s="43">
        <v>87.188826982154254</v>
      </c>
      <c r="AB11" s="40">
        <v>21.651123692370852</v>
      </c>
      <c r="AC11" s="43">
        <f t="shared" si="6"/>
        <v>89.174438153814577</v>
      </c>
      <c r="AD11" s="40">
        <v>20.465066773078995</v>
      </c>
      <c r="AE11" s="43">
        <f t="shared" si="7"/>
        <v>89.767466613460499</v>
      </c>
      <c r="AF11" s="84">
        <v>18.954630635777146</v>
      </c>
      <c r="AG11" s="45">
        <f t="shared" si="8"/>
        <v>90.522684682111432</v>
      </c>
      <c r="AH11" s="46">
        <v>12.5</v>
      </c>
      <c r="AI11" s="28">
        <f t="shared" si="9"/>
        <v>96.875</v>
      </c>
      <c r="AJ11" s="40">
        <v>10.954145780396631</v>
      </c>
      <c r="AK11" s="28">
        <f t="shared" si="10"/>
        <v>97.261463554900843</v>
      </c>
      <c r="AL11" s="40">
        <v>8.3772942505457344</v>
      </c>
      <c r="AM11" s="28">
        <f t="shared" si="11"/>
        <v>97.905676437363567</v>
      </c>
      <c r="AN11" s="40">
        <v>0</v>
      </c>
      <c r="AO11" s="28">
        <f t="shared" si="12"/>
        <v>100</v>
      </c>
      <c r="AP11" s="84">
        <v>0</v>
      </c>
      <c r="AQ11" s="28">
        <f t="shared" si="13"/>
        <v>100</v>
      </c>
      <c r="AR11" s="41">
        <v>18</v>
      </c>
      <c r="AS11" s="28">
        <f t="shared" si="14"/>
        <v>48</v>
      </c>
      <c r="AT11" s="42">
        <v>18</v>
      </c>
      <c r="AU11" s="28">
        <f t="shared" si="15"/>
        <v>48</v>
      </c>
      <c r="AV11" s="42">
        <v>18</v>
      </c>
      <c r="AW11" s="28">
        <f t="shared" si="16"/>
        <v>48</v>
      </c>
      <c r="AX11" s="42">
        <v>18</v>
      </c>
      <c r="AY11" s="28">
        <f t="shared" si="17"/>
        <v>48</v>
      </c>
      <c r="AZ11" s="44">
        <v>86</v>
      </c>
      <c r="BA11" s="28">
        <f t="shared" si="18"/>
        <v>82.708933717579256</v>
      </c>
      <c r="BB11" s="40">
        <v>88</v>
      </c>
      <c r="BC11" s="28">
        <f t="shared" si="19"/>
        <v>82.132564841498564</v>
      </c>
      <c r="BD11" s="40">
        <v>88</v>
      </c>
      <c r="BE11" s="28">
        <f t="shared" si="20"/>
        <v>82.132564841498564</v>
      </c>
      <c r="BF11" s="98">
        <v>88</v>
      </c>
      <c r="BG11" s="28">
        <f t="shared" si="21"/>
        <v>82.132564841498564</v>
      </c>
      <c r="BH11" s="47">
        <v>2.9281814002821251</v>
      </c>
      <c r="BI11" s="28">
        <f t="shared" si="22"/>
        <v>85.359092998589375</v>
      </c>
      <c r="BJ11" s="48">
        <v>3.7267123680592067</v>
      </c>
      <c r="BK11" s="28">
        <f t="shared" si="23"/>
        <v>81.366438159703961</v>
      </c>
      <c r="BL11" s="48">
        <v>3.8360539849184763</v>
      </c>
      <c r="BM11" s="28">
        <f t="shared" si="24"/>
        <v>80.81973007540762</v>
      </c>
      <c r="BN11" s="48">
        <v>3.8462518576444524</v>
      </c>
      <c r="BO11" s="28">
        <f t="shared" si="25"/>
        <v>80.768740711777724</v>
      </c>
      <c r="BP11" s="44">
        <v>11.5</v>
      </c>
      <c r="BQ11" s="28">
        <f t="shared" si="26"/>
        <v>76.666666666666671</v>
      </c>
      <c r="BR11" s="40">
        <v>11.5</v>
      </c>
      <c r="BS11" s="39">
        <f t="shared" si="27"/>
        <v>76.666666666666671</v>
      </c>
      <c r="BT11" s="42">
        <v>6</v>
      </c>
      <c r="BU11" s="28">
        <f t="shared" si="28"/>
        <v>58.333333333333336</v>
      </c>
      <c r="BV11" s="42">
        <v>5</v>
      </c>
      <c r="BW11" s="28">
        <f t="shared" si="29"/>
        <v>66.666666666666671</v>
      </c>
      <c r="BX11" s="42">
        <v>5</v>
      </c>
      <c r="BY11" s="28">
        <f t="shared" si="30"/>
        <v>66.666666666666671</v>
      </c>
      <c r="BZ11" s="42">
        <v>5</v>
      </c>
      <c r="CA11" s="28">
        <f t="shared" si="31"/>
        <v>66.666666666666671</v>
      </c>
      <c r="CB11" s="42">
        <v>5</v>
      </c>
      <c r="CC11" s="28">
        <f t="shared" si="32"/>
        <v>66.666666666666671</v>
      </c>
      <c r="CD11" s="44">
        <v>35</v>
      </c>
      <c r="CE11" s="28">
        <f t="shared" si="33"/>
        <v>83.732057416267949</v>
      </c>
      <c r="CF11" s="40">
        <v>27</v>
      </c>
      <c r="CG11" s="28">
        <f t="shared" si="34"/>
        <v>87.559808612440193</v>
      </c>
      <c r="CH11" s="40">
        <v>27</v>
      </c>
      <c r="CI11" s="28">
        <f t="shared" si="35"/>
        <v>87.559808612440193</v>
      </c>
      <c r="CJ11" s="40">
        <v>27</v>
      </c>
      <c r="CK11" s="28">
        <f t="shared" si="36"/>
        <v>87.559808612440193</v>
      </c>
      <c r="CL11" s="40">
        <v>27</v>
      </c>
      <c r="CM11" s="28">
        <f t="shared" si="37"/>
        <v>87.559808612440193</v>
      </c>
      <c r="CN11" s="44">
        <v>3.597494434470466</v>
      </c>
      <c r="CO11" s="28">
        <f t="shared" si="38"/>
        <v>76.016703770196898</v>
      </c>
      <c r="CP11" s="40">
        <v>2.9261088620023701</v>
      </c>
      <c r="CQ11" s="28">
        <f t="shared" si="39"/>
        <v>80.492607586650863</v>
      </c>
      <c r="CR11" s="40">
        <v>3.3006616224016927</v>
      </c>
      <c r="CS11" s="28">
        <f t="shared" si="40"/>
        <v>77.995589183988713</v>
      </c>
      <c r="CT11" s="40">
        <v>3.2865118023324662</v>
      </c>
      <c r="CU11" s="28">
        <f t="shared" si="41"/>
        <v>78.089921317783563</v>
      </c>
      <c r="CV11" s="84">
        <v>3.2625916012719798</v>
      </c>
      <c r="CW11" s="28">
        <f t="shared" si="42"/>
        <v>78.249389324853453</v>
      </c>
      <c r="CX11" s="46">
        <v>11.5</v>
      </c>
      <c r="CY11" s="28">
        <f t="shared" si="43"/>
        <v>38.333333333333336</v>
      </c>
      <c r="CZ11" s="84">
        <v>11.5</v>
      </c>
      <c r="DA11" s="28">
        <f t="shared" si="44"/>
        <v>38.333333333333336</v>
      </c>
      <c r="DB11" s="41">
        <v>290</v>
      </c>
      <c r="DC11" s="28">
        <f t="shared" si="45"/>
        <v>86.06557377049181</v>
      </c>
      <c r="DD11" s="42">
        <v>290</v>
      </c>
      <c r="DE11" s="28">
        <f t="shared" si="46"/>
        <v>86.06557377049181</v>
      </c>
      <c r="DF11" s="42">
        <v>290</v>
      </c>
      <c r="DG11" s="28">
        <f t="shared" si="47"/>
        <v>86.06557377049181</v>
      </c>
      <c r="DH11" s="42">
        <v>230</v>
      </c>
      <c r="DI11" s="39">
        <f t="shared" si="48"/>
        <v>90.983606557377044</v>
      </c>
      <c r="DJ11" s="47">
        <v>22.8</v>
      </c>
      <c r="DK11" s="28">
        <f t="shared" si="49"/>
        <v>74.465691788526428</v>
      </c>
      <c r="DL11" s="48">
        <v>22.8</v>
      </c>
      <c r="DM11" s="28">
        <f t="shared" si="50"/>
        <v>74.465691788526428</v>
      </c>
      <c r="DN11" s="48">
        <v>22.831287698276228</v>
      </c>
      <c r="DO11" s="28">
        <f t="shared" si="51"/>
        <v>74.430497527248335</v>
      </c>
      <c r="DP11" s="48">
        <v>21.793668939359623</v>
      </c>
      <c r="DQ11" s="28">
        <f t="shared" si="52"/>
        <v>75.597672734128651</v>
      </c>
      <c r="DR11" s="44">
        <v>6</v>
      </c>
      <c r="DS11" s="28">
        <f t="shared" si="53"/>
        <v>33.333333333333336</v>
      </c>
      <c r="DT11" s="40">
        <v>6</v>
      </c>
      <c r="DU11" s="39">
        <f t="shared" si="54"/>
        <v>33.333333333333336</v>
      </c>
    </row>
    <row r="12" spans="1:126" s="23" customFormat="1" ht="11.25" customHeight="1" x14ac:dyDescent="0.25">
      <c r="A12" s="25" t="s">
        <v>18</v>
      </c>
      <c r="B12" s="49" t="s">
        <v>29</v>
      </c>
      <c r="C12" s="27" t="s">
        <v>30</v>
      </c>
      <c r="D12" s="41">
        <v>9</v>
      </c>
      <c r="E12" s="28">
        <v>52.941176470588232</v>
      </c>
      <c r="F12" s="42">
        <v>8</v>
      </c>
      <c r="G12" s="28">
        <v>58.823529411764703</v>
      </c>
      <c r="H12" s="42">
        <v>8</v>
      </c>
      <c r="I12" s="28">
        <f t="shared" si="0"/>
        <v>58.823529411764703</v>
      </c>
      <c r="J12" s="42">
        <v>8</v>
      </c>
      <c r="K12" s="28">
        <f t="shared" si="1"/>
        <v>58.823529411764703</v>
      </c>
      <c r="L12" s="92">
        <v>8</v>
      </c>
      <c r="M12" s="39">
        <f t="shared" si="2"/>
        <v>58.823529411764703</v>
      </c>
      <c r="N12" s="40">
        <v>28</v>
      </c>
      <c r="O12" s="28">
        <v>72.361809045226124</v>
      </c>
      <c r="P12" s="40">
        <v>12</v>
      </c>
      <c r="Q12" s="28">
        <v>88.442211055276388</v>
      </c>
      <c r="R12" s="40">
        <v>10.5</v>
      </c>
      <c r="S12" s="28">
        <f t="shared" si="3"/>
        <v>89.949748743718587</v>
      </c>
      <c r="T12" s="40">
        <v>10.5</v>
      </c>
      <c r="U12" s="28">
        <f t="shared" si="4"/>
        <v>89.949748743718587</v>
      </c>
      <c r="V12" s="40">
        <v>11.5</v>
      </c>
      <c r="W12" s="43">
        <f t="shared" si="5"/>
        <v>88.94472361809045</v>
      </c>
      <c r="X12" s="44">
        <v>21.432380655337568</v>
      </c>
      <c r="Y12" s="43">
        <v>89.283809672331202</v>
      </c>
      <c r="Z12" s="40">
        <v>21.072490717400115</v>
      </c>
      <c r="AA12" s="43">
        <v>89.602570574209949</v>
      </c>
      <c r="AB12" s="40">
        <v>20.554553026262571</v>
      </c>
      <c r="AC12" s="43">
        <f t="shared" si="6"/>
        <v>89.722723486868702</v>
      </c>
      <c r="AD12" s="40">
        <v>21.240808192152734</v>
      </c>
      <c r="AE12" s="43">
        <f t="shared" si="7"/>
        <v>89.379595903923644</v>
      </c>
      <c r="AF12" s="84">
        <v>21.27812526208314</v>
      </c>
      <c r="AG12" s="45">
        <f t="shared" si="8"/>
        <v>89.360937368958446</v>
      </c>
      <c r="AH12" s="46">
        <v>12.5</v>
      </c>
      <c r="AI12" s="28">
        <f t="shared" si="9"/>
        <v>96.875</v>
      </c>
      <c r="AJ12" s="40">
        <v>10.954145780396631</v>
      </c>
      <c r="AK12" s="28">
        <f t="shared" si="10"/>
        <v>97.261463554900843</v>
      </c>
      <c r="AL12" s="40">
        <v>8.3772942505457344</v>
      </c>
      <c r="AM12" s="28">
        <f t="shared" si="11"/>
        <v>97.905676437363567</v>
      </c>
      <c r="AN12" s="40">
        <v>0</v>
      </c>
      <c r="AO12" s="28">
        <f t="shared" si="12"/>
        <v>100</v>
      </c>
      <c r="AP12" s="84">
        <v>0</v>
      </c>
      <c r="AQ12" s="28">
        <f t="shared" si="13"/>
        <v>100</v>
      </c>
      <c r="AR12" s="41">
        <v>13</v>
      </c>
      <c r="AS12" s="28">
        <f t="shared" si="14"/>
        <v>68</v>
      </c>
      <c r="AT12" s="42">
        <v>13</v>
      </c>
      <c r="AU12" s="28">
        <f t="shared" si="15"/>
        <v>68</v>
      </c>
      <c r="AV12" s="42">
        <v>13</v>
      </c>
      <c r="AW12" s="28">
        <f t="shared" si="16"/>
        <v>68</v>
      </c>
      <c r="AX12" s="42">
        <v>14</v>
      </c>
      <c r="AY12" s="28">
        <f t="shared" si="17"/>
        <v>64</v>
      </c>
      <c r="AZ12" s="44">
        <v>91</v>
      </c>
      <c r="BA12" s="28">
        <f t="shared" si="18"/>
        <v>81.268011527377524</v>
      </c>
      <c r="BB12" s="40">
        <v>99</v>
      </c>
      <c r="BC12" s="28">
        <f t="shared" si="19"/>
        <v>78.962536023054753</v>
      </c>
      <c r="BD12" s="40">
        <v>99</v>
      </c>
      <c r="BE12" s="28">
        <f t="shared" si="20"/>
        <v>78.962536023054753</v>
      </c>
      <c r="BF12" s="98">
        <v>94</v>
      </c>
      <c r="BG12" s="90">
        <f t="shared" si="21"/>
        <v>80.403458213256485</v>
      </c>
      <c r="BH12" s="48">
        <v>2.0606557675525345</v>
      </c>
      <c r="BI12" s="28">
        <f t="shared" si="22"/>
        <v>89.69672116223731</v>
      </c>
      <c r="BJ12" s="48">
        <v>1.6648489574055192</v>
      </c>
      <c r="BK12" s="28">
        <f t="shared" si="23"/>
        <v>91.675755212972405</v>
      </c>
      <c r="BL12" s="48">
        <v>1.7365241529183228</v>
      </c>
      <c r="BM12" s="28">
        <f t="shared" si="24"/>
        <v>91.317379235408367</v>
      </c>
      <c r="BN12" s="48">
        <v>1.7874659181643413</v>
      </c>
      <c r="BO12" s="28">
        <f t="shared" si="25"/>
        <v>91.06267040917831</v>
      </c>
      <c r="BP12" s="44">
        <v>12</v>
      </c>
      <c r="BQ12" s="28">
        <f t="shared" si="26"/>
        <v>80</v>
      </c>
      <c r="BR12" s="40">
        <v>12</v>
      </c>
      <c r="BS12" s="39">
        <f t="shared" si="27"/>
        <v>80</v>
      </c>
      <c r="BT12" s="42">
        <v>6</v>
      </c>
      <c r="BU12" s="28">
        <f t="shared" si="28"/>
        <v>58.333333333333336</v>
      </c>
      <c r="BV12" s="42">
        <v>6</v>
      </c>
      <c r="BW12" s="28">
        <f t="shared" si="29"/>
        <v>58.333333333333336</v>
      </c>
      <c r="BX12" s="42">
        <v>6</v>
      </c>
      <c r="BY12" s="28">
        <f t="shared" si="30"/>
        <v>58.333333333333336</v>
      </c>
      <c r="BZ12" s="42">
        <v>6</v>
      </c>
      <c r="CA12" s="28">
        <f t="shared" si="31"/>
        <v>58.333333333333336</v>
      </c>
      <c r="CB12" s="42">
        <v>6</v>
      </c>
      <c r="CC12" s="28">
        <f t="shared" si="32"/>
        <v>58.333333333333336</v>
      </c>
      <c r="CD12" s="44">
        <v>42</v>
      </c>
      <c r="CE12" s="28">
        <f t="shared" si="33"/>
        <v>80.382775119617222</v>
      </c>
      <c r="CF12" s="40">
        <v>42</v>
      </c>
      <c r="CG12" s="28">
        <f t="shared" si="34"/>
        <v>80.382775119617222</v>
      </c>
      <c r="CH12" s="40">
        <v>33</v>
      </c>
      <c r="CI12" s="28">
        <f t="shared" si="35"/>
        <v>84.68899521531101</v>
      </c>
      <c r="CJ12" s="40">
        <v>27</v>
      </c>
      <c r="CK12" s="28">
        <f t="shared" si="36"/>
        <v>87.559808612440193</v>
      </c>
      <c r="CL12" s="40">
        <v>24</v>
      </c>
      <c r="CM12" s="28">
        <f t="shared" si="37"/>
        <v>88.995215311004785</v>
      </c>
      <c r="CN12" s="44">
        <v>3.5773205413538953</v>
      </c>
      <c r="CO12" s="28">
        <f t="shared" si="38"/>
        <v>76.151196390974036</v>
      </c>
      <c r="CP12" s="40">
        <v>4.5287000258445476</v>
      </c>
      <c r="CQ12" s="28">
        <f t="shared" si="39"/>
        <v>69.808666494369689</v>
      </c>
      <c r="CR12" s="40">
        <v>4.4699228348065496</v>
      </c>
      <c r="CS12" s="28">
        <f t="shared" si="40"/>
        <v>70.200514434623003</v>
      </c>
      <c r="CT12" s="40">
        <v>4.544130618795184</v>
      </c>
      <c r="CU12" s="28">
        <f t="shared" si="41"/>
        <v>69.705795874698779</v>
      </c>
      <c r="CV12" s="84">
        <v>4.5378920819983559</v>
      </c>
      <c r="CW12" s="28">
        <f t="shared" si="42"/>
        <v>69.747386120010958</v>
      </c>
      <c r="CX12" s="46">
        <v>10</v>
      </c>
      <c r="CY12" s="28">
        <f t="shared" si="43"/>
        <v>33.333333333333336</v>
      </c>
      <c r="CZ12" s="84">
        <v>13</v>
      </c>
      <c r="DA12" s="28">
        <f t="shared" si="44"/>
        <v>43.333333333333336</v>
      </c>
      <c r="DB12" s="41">
        <v>270</v>
      </c>
      <c r="DC12" s="28">
        <f t="shared" si="45"/>
        <v>87.704918032786878</v>
      </c>
      <c r="DD12" s="42">
        <v>270</v>
      </c>
      <c r="DE12" s="28">
        <f t="shared" si="46"/>
        <v>87.704918032786878</v>
      </c>
      <c r="DF12" s="42">
        <v>270</v>
      </c>
      <c r="DG12" s="28">
        <f t="shared" si="47"/>
        <v>87.704918032786878</v>
      </c>
      <c r="DH12" s="42">
        <v>200</v>
      </c>
      <c r="DI12" s="39">
        <f t="shared" si="48"/>
        <v>93.442622950819668</v>
      </c>
      <c r="DJ12" s="47">
        <v>27.9</v>
      </c>
      <c r="DK12" s="28">
        <f t="shared" si="49"/>
        <v>68.728908886389192</v>
      </c>
      <c r="DL12" s="48">
        <v>27.900000000000002</v>
      </c>
      <c r="DM12" s="28">
        <f t="shared" si="50"/>
        <v>68.728908886389192</v>
      </c>
      <c r="DN12" s="48">
        <v>27.905511956670527</v>
      </c>
      <c r="DO12" s="28">
        <f t="shared" si="51"/>
        <v>68.72270871015688</v>
      </c>
      <c r="DP12" s="48">
        <v>26.63757703926386</v>
      </c>
      <c r="DQ12" s="28">
        <f t="shared" si="52"/>
        <v>70.14895721117675</v>
      </c>
      <c r="DR12" s="44">
        <v>8.5</v>
      </c>
      <c r="DS12" s="28">
        <f t="shared" si="53"/>
        <v>47.222222222222221</v>
      </c>
      <c r="DT12" s="40">
        <v>11.5</v>
      </c>
      <c r="DU12" s="39">
        <f t="shared" si="54"/>
        <v>63.888888888888886</v>
      </c>
    </row>
    <row r="13" spans="1:126" s="23" customFormat="1" ht="11.25" customHeight="1" x14ac:dyDescent="0.25">
      <c r="A13" s="25" t="s">
        <v>18</v>
      </c>
      <c r="B13" s="26" t="s">
        <v>31</v>
      </c>
      <c r="C13" s="27" t="s">
        <v>31</v>
      </c>
      <c r="D13" s="41">
        <v>9</v>
      </c>
      <c r="E13" s="28">
        <v>52.941176470588232</v>
      </c>
      <c r="F13" s="42">
        <v>9</v>
      </c>
      <c r="G13" s="28">
        <v>52.941176470588232</v>
      </c>
      <c r="H13" s="42">
        <v>8</v>
      </c>
      <c r="I13" s="28">
        <f t="shared" si="0"/>
        <v>58.823529411764703</v>
      </c>
      <c r="J13" s="42">
        <v>7</v>
      </c>
      <c r="K13" s="28">
        <f t="shared" si="1"/>
        <v>64.705882352941174</v>
      </c>
      <c r="L13" s="92">
        <v>8</v>
      </c>
      <c r="M13" s="39">
        <f t="shared" si="2"/>
        <v>58.823529411764703</v>
      </c>
      <c r="N13" s="40">
        <v>66</v>
      </c>
      <c r="O13" s="28">
        <v>34.170854271356781</v>
      </c>
      <c r="P13" s="40">
        <v>57</v>
      </c>
      <c r="Q13" s="28">
        <v>43.21608040201005</v>
      </c>
      <c r="R13" s="40">
        <v>9</v>
      </c>
      <c r="S13" s="28">
        <f t="shared" si="3"/>
        <v>91.457286432160799</v>
      </c>
      <c r="T13" s="40">
        <v>9</v>
      </c>
      <c r="U13" s="28">
        <f t="shared" si="4"/>
        <v>91.457286432160799</v>
      </c>
      <c r="V13" s="40">
        <v>11.5</v>
      </c>
      <c r="W13" s="43">
        <f t="shared" si="5"/>
        <v>88.94472361809045</v>
      </c>
      <c r="X13" s="44">
        <v>12.36325291192343</v>
      </c>
      <c r="Y13" s="43">
        <v>93.81837354403828</v>
      </c>
      <c r="Z13" s="40">
        <v>11.572086593999943</v>
      </c>
      <c r="AA13" s="43">
        <v>94.352772635910028</v>
      </c>
      <c r="AB13" s="40">
        <v>9.8598967200473329</v>
      </c>
      <c r="AC13" s="43">
        <f t="shared" si="6"/>
        <v>95.070051639976342</v>
      </c>
      <c r="AD13" s="40">
        <v>5.8344490448619553</v>
      </c>
      <c r="AE13" s="43">
        <f t="shared" si="7"/>
        <v>97.082775477569015</v>
      </c>
      <c r="AF13" s="84">
        <v>4.6187445369147699</v>
      </c>
      <c r="AG13" s="45">
        <f t="shared" si="8"/>
        <v>97.690627731542634</v>
      </c>
      <c r="AH13" s="46">
        <v>12.5</v>
      </c>
      <c r="AI13" s="28">
        <f t="shared" si="9"/>
        <v>96.875</v>
      </c>
      <c r="AJ13" s="40">
        <v>10.954145780396631</v>
      </c>
      <c r="AK13" s="28">
        <f t="shared" si="10"/>
        <v>97.261463554900843</v>
      </c>
      <c r="AL13" s="40">
        <v>8.3772942505457344</v>
      </c>
      <c r="AM13" s="28">
        <f t="shared" si="11"/>
        <v>97.905676437363567</v>
      </c>
      <c r="AN13" s="40">
        <v>0</v>
      </c>
      <c r="AO13" s="28">
        <f t="shared" si="12"/>
        <v>100</v>
      </c>
      <c r="AP13" s="84">
        <v>0</v>
      </c>
      <c r="AQ13" s="28">
        <f t="shared" si="13"/>
        <v>100</v>
      </c>
      <c r="AR13" s="41">
        <v>12</v>
      </c>
      <c r="AS13" s="28">
        <f t="shared" si="14"/>
        <v>72</v>
      </c>
      <c r="AT13" s="42">
        <v>8</v>
      </c>
      <c r="AU13" s="28">
        <f t="shared" si="15"/>
        <v>88</v>
      </c>
      <c r="AV13" s="42">
        <v>8</v>
      </c>
      <c r="AW13" s="28">
        <f t="shared" si="16"/>
        <v>88</v>
      </c>
      <c r="AX13" s="42">
        <v>8</v>
      </c>
      <c r="AY13" s="39">
        <f t="shared" si="17"/>
        <v>88</v>
      </c>
      <c r="AZ13" s="40">
        <v>37</v>
      </c>
      <c r="BA13" s="28">
        <f t="shared" si="18"/>
        <v>96.829971181556189</v>
      </c>
      <c r="BB13" s="40">
        <v>27</v>
      </c>
      <c r="BC13" s="28">
        <f t="shared" si="19"/>
        <v>99.711815561959654</v>
      </c>
      <c r="BD13" s="40">
        <v>13</v>
      </c>
      <c r="BE13" s="28">
        <f t="shared" si="20"/>
        <v>100</v>
      </c>
      <c r="BF13" s="98">
        <v>12</v>
      </c>
      <c r="BG13" s="90">
        <f t="shared" si="21"/>
        <v>100</v>
      </c>
      <c r="BH13" s="48">
        <v>1.8518576994178162</v>
      </c>
      <c r="BI13" s="28">
        <f t="shared" si="22"/>
        <v>90.740711502910912</v>
      </c>
      <c r="BJ13" s="48">
        <v>1.713222207575573</v>
      </c>
      <c r="BK13" s="28">
        <f t="shared" si="23"/>
        <v>91.43388896212214</v>
      </c>
      <c r="BL13" s="48">
        <v>1.6677085859143483</v>
      </c>
      <c r="BM13" s="28">
        <f t="shared" si="24"/>
        <v>91.66145707042827</v>
      </c>
      <c r="BN13" s="48">
        <v>1.772502424738166</v>
      </c>
      <c r="BO13" s="28">
        <f t="shared" si="25"/>
        <v>91.137487876309166</v>
      </c>
      <c r="BP13" s="44">
        <v>13</v>
      </c>
      <c r="BQ13" s="28">
        <f t="shared" si="26"/>
        <v>86.666666666666671</v>
      </c>
      <c r="BR13" s="40">
        <v>13</v>
      </c>
      <c r="BS13" s="39">
        <f t="shared" si="27"/>
        <v>86.666666666666671</v>
      </c>
      <c r="BT13" s="42">
        <v>5</v>
      </c>
      <c r="BU13" s="28">
        <f t="shared" si="28"/>
        <v>66.666666666666671</v>
      </c>
      <c r="BV13" s="42">
        <v>5</v>
      </c>
      <c r="BW13" s="28">
        <f t="shared" si="29"/>
        <v>66.666666666666671</v>
      </c>
      <c r="BX13" s="42">
        <v>5</v>
      </c>
      <c r="BY13" s="28">
        <f t="shared" si="30"/>
        <v>66.666666666666671</v>
      </c>
      <c r="BZ13" s="42">
        <v>4</v>
      </c>
      <c r="CA13" s="28">
        <f t="shared" si="31"/>
        <v>75</v>
      </c>
      <c r="CB13" s="42">
        <v>5</v>
      </c>
      <c r="CC13" s="28">
        <f t="shared" si="32"/>
        <v>66.666666666666671</v>
      </c>
      <c r="CD13" s="44">
        <v>59</v>
      </c>
      <c r="CE13" s="28">
        <f t="shared" si="33"/>
        <v>72.248803827751203</v>
      </c>
      <c r="CF13" s="40">
        <v>59</v>
      </c>
      <c r="CG13" s="28">
        <f t="shared" si="34"/>
        <v>72.248803827751203</v>
      </c>
      <c r="CH13" s="40">
        <v>4.5</v>
      </c>
      <c r="CI13" s="28">
        <f t="shared" si="35"/>
        <v>98.325358851674636</v>
      </c>
      <c r="CJ13" s="40">
        <v>2.5</v>
      </c>
      <c r="CK13" s="28">
        <f t="shared" si="36"/>
        <v>99.282296650717697</v>
      </c>
      <c r="CL13" s="40">
        <v>18</v>
      </c>
      <c r="CM13" s="28">
        <f t="shared" si="37"/>
        <v>91.866028708133967</v>
      </c>
      <c r="CN13" s="44">
        <v>2.2771555315398899</v>
      </c>
      <c r="CO13" s="28">
        <f t="shared" si="38"/>
        <v>84.818963123067391</v>
      </c>
      <c r="CP13" s="40">
        <v>2.6935007749763469</v>
      </c>
      <c r="CQ13" s="28">
        <f t="shared" si="39"/>
        <v>82.043328166824352</v>
      </c>
      <c r="CR13" s="40">
        <v>2.8206663702391443</v>
      </c>
      <c r="CS13" s="28">
        <f t="shared" si="40"/>
        <v>81.195557531739027</v>
      </c>
      <c r="CT13" s="40">
        <v>2.5221386298172961</v>
      </c>
      <c r="CU13" s="28">
        <f t="shared" si="41"/>
        <v>83.185742467884694</v>
      </c>
      <c r="CV13" s="84">
        <v>2.6245848016895241</v>
      </c>
      <c r="CW13" s="28">
        <f t="shared" si="42"/>
        <v>82.502767988736494</v>
      </c>
      <c r="CX13" s="46">
        <v>14.5</v>
      </c>
      <c r="CY13" s="28">
        <f t="shared" si="43"/>
        <v>48.333333333333336</v>
      </c>
      <c r="CZ13" s="84">
        <v>14.5</v>
      </c>
      <c r="DA13" s="28">
        <f t="shared" si="44"/>
        <v>48.333333333333336</v>
      </c>
      <c r="DB13" s="41">
        <v>343</v>
      </c>
      <c r="DC13" s="28">
        <f t="shared" si="45"/>
        <v>81.721311475409834</v>
      </c>
      <c r="DD13" s="42">
        <v>310</v>
      </c>
      <c r="DE13" s="28">
        <f t="shared" si="46"/>
        <v>84.426229508196727</v>
      </c>
      <c r="DF13" s="42">
        <v>310</v>
      </c>
      <c r="DG13" s="28">
        <f t="shared" si="47"/>
        <v>84.426229508196727</v>
      </c>
      <c r="DH13" s="42">
        <v>210</v>
      </c>
      <c r="DI13" s="39">
        <f t="shared" si="48"/>
        <v>92.622950819672127</v>
      </c>
      <c r="DJ13" s="47">
        <v>21.7</v>
      </c>
      <c r="DK13" s="28">
        <f t="shared" si="49"/>
        <v>75.703037120359951</v>
      </c>
      <c r="DL13" s="48">
        <v>21.7</v>
      </c>
      <c r="DM13" s="28">
        <f t="shared" si="50"/>
        <v>75.703037120359951</v>
      </c>
      <c r="DN13" s="48">
        <v>21.690829156080245</v>
      </c>
      <c r="DO13" s="28">
        <f t="shared" si="51"/>
        <v>75.713353030280942</v>
      </c>
      <c r="DP13" s="48">
        <v>20.704974197349259</v>
      </c>
      <c r="DQ13" s="28">
        <f t="shared" si="52"/>
        <v>76.822301240327036</v>
      </c>
      <c r="DR13" s="44">
        <v>9</v>
      </c>
      <c r="DS13" s="28">
        <f t="shared" si="53"/>
        <v>50</v>
      </c>
      <c r="DT13" s="40">
        <v>9</v>
      </c>
      <c r="DU13" s="39">
        <f t="shared" si="54"/>
        <v>50</v>
      </c>
    </row>
    <row r="14" spans="1:126" s="23" customFormat="1" ht="11.25" customHeight="1" x14ac:dyDescent="0.25">
      <c r="A14" s="25" t="s">
        <v>18</v>
      </c>
      <c r="B14" s="26" t="s">
        <v>32</v>
      </c>
      <c r="C14" s="27" t="s">
        <v>32</v>
      </c>
      <c r="D14" s="41">
        <v>9</v>
      </c>
      <c r="E14" s="28">
        <v>52.941176470588232</v>
      </c>
      <c r="F14" s="42">
        <v>9</v>
      </c>
      <c r="G14" s="28">
        <v>52.941176470588232</v>
      </c>
      <c r="H14" s="42">
        <v>8</v>
      </c>
      <c r="I14" s="28">
        <f t="shared" si="0"/>
        <v>58.823529411764703</v>
      </c>
      <c r="J14" s="42">
        <v>8</v>
      </c>
      <c r="K14" s="28">
        <f t="shared" si="1"/>
        <v>58.823529411764703</v>
      </c>
      <c r="L14" s="92">
        <v>8</v>
      </c>
      <c r="M14" s="39">
        <f t="shared" si="2"/>
        <v>58.823529411764703</v>
      </c>
      <c r="N14" s="40">
        <v>35</v>
      </c>
      <c r="O14" s="28">
        <v>65.326633165829151</v>
      </c>
      <c r="P14" s="40">
        <v>26</v>
      </c>
      <c r="Q14" s="28">
        <v>74.371859296482413</v>
      </c>
      <c r="R14" s="40">
        <v>18</v>
      </c>
      <c r="S14" s="28">
        <f t="shared" si="3"/>
        <v>82.412060301507537</v>
      </c>
      <c r="T14" s="40">
        <v>18</v>
      </c>
      <c r="U14" s="28">
        <f t="shared" si="4"/>
        <v>82.412060301507537</v>
      </c>
      <c r="V14" s="40">
        <v>13.5</v>
      </c>
      <c r="W14" s="43">
        <f t="shared" si="5"/>
        <v>86.934673366834176</v>
      </c>
      <c r="X14" s="44">
        <v>24.867950464117531</v>
      </c>
      <c r="Y14" s="43">
        <v>87.566024767941229</v>
      </c>
      <c r="Z14" s="40">
        <v>20.591833994316406</v>
      </c>
      <c r="AA14" s="43">
        <v>89.842898935751805</v>
      </c>
      <c r="AB14" s="40">
        <v>17.940598123759813</v>
      </c>
      <c r="AC14" s="43">
        <f t="shared" si="6"/>
        <v>91.029700938120101</v>
      </c>
      <c r="AD14" s="40">
        <v>16.537359387514918</v>
      </c>
      <c r="AE14" s="43">
        <f t="shared" si="7"/>
        <v>91.731320306242537</v>
      </c>
      <c r="AF14" s="84">
        <v>17.242573397898276</v>
      </c>
      <c r="AG14" s="45">
        <f t="shared" si="8"/>
        <v>91.378713301050865</v>
      </c>
      <c r="AH14" s="46">
        <v>12.5</v>
      </c>
      <c r="AI14" s="28">
        <f t="shared" si="9"/>
        <v>96.875</v>
      </c>
      <c r="AJ14" s="40">
        <v>10.954145780396631</v>
      </c>
      <c r="AK14" s="28">
        <f t="shared" si="10"/>
        <v>97.261463554900843</v>
      </c>
      <c r="AL14" s="40">
        <v>8.3772942505457344</v>
      </c>
      <c r="AM14" s="28">
        <f t="shared" si="11"/>
        <v>97.905676437363567</v>
      </c>
      <c r="AN14" s="40">
        <v>0</v>
      </c>
      <c r="AO14" s="28">
        <f t="shared" si="12"/>
        <v>100</v>
      </c>
      <c r="AP14" s="84">
        <v>0</v>
      </c>
      <c r="AQ14" s="28">
        <f t="shared" si="13"/>
        <v>100</v>
      </c>
      <c r="AR14" s="41">
        <v>11</v>
      </c>
      <c r="AS14" s="28">
        <f t="shared" si="14"/>
        <v>76</v>
      </c>
      <c r="AT14" s="42">
        <v>11</v>
      </c>
      <c r="AU14" s="28">
        <f t="shared" si="15"/>
        <v>76</v>
      </c>
      <c r="AV14" s="42">
        <v>10</v>
      </c>
      <c r="AW14" s="28">
        <f t="shared" si="16"/>
        <v>80</v>
      </c>
      <c r="AX14" s="42">
        <v>10</v>
      </c>
      <c r="AY14" s="28">
        <f t="shared" si="17"/>
        <v>80</v>
      </c>
      <c r="AZ14" s="44">
        <v>27</v>
      </c>
      <c r="BA14" s="28">
        <f t="shared" si="18"/>
        <v>99.711815561959654</v>
      </c>
      <c r="BB14" s="40">
        <v>27</v>
      </c>
      <c r="BC14" s="28">
        <f t="shared" si="19"/>
        <v>99.711815561959654</v>
      </c>
      <c r="BD14" s="40">
        <v>25</v>
      </c>
      <c r="BE14" s="28">
        <f t="shared" si="20"/>
        <v>100</v>
      </c>
      <c r="BF14" s="98">
        <v>25</v>
      </c>
      <c r="BG14" s="90">
        <f t="shared" si="21"/>
        <v>100</v>
      </c>
      <c r="BH14" s="48">
        <v>2.2098766466997475</v>
      </c>
      <c r="BI14" s="28">
        <f t="shared" si="22"/>
        <v>88.95061676650127</v>
      </c>
      <c r="BJ14" s="48">
        <v>1.9282205269385975</v>
      </c>
      <c r="BK14" s="28">
        <f t="shared" si="23"/>
        <v>90.358897365307001</v>
      </c>
      <c r="BL14" s="48">
        <v>1.9844804209983233</v>
      </c>
      <c r="BM14" s="28">
        <f t="shared" si="24"/>
        <v>90.077597895008381</v>
      </c>
      <c r="BN14" s="48">
        <v>2.0529951654910459</v>
      </c>
      <c r="BO14" s="28">
        <f t="shared" si="25"/>
        <v>89.735024172544769</v>
      </c>
      <c r="BP14" s="44">
        <v>12</v>
      </c>
      <c r="BQ14" s="28">
        <f t="shared" si="26"/>
        <v>80</v>
      </c>
      <c r="BR14" s="40">
        <v>12</v>
      </c>
      <c r="BS14" s="39">
        <f t="shared" si="27"/>
        <v>80</v>
      </c>
      <c r="BT14" s="42">
        <v>10</v>
      </c>
      <c r="BU14" s="28">
        <f t="shared" si="28"/>
        <v>25</v>
      </c>
      <c r="BV14" s="42">
        <v>10</v>
      </c>
      <c r="BW14" s="28">
        <f t="shared" si="29"/>
        <v>25</v>
      </c>
      <c r="BX14" s="42">
        <v>10</v>
      </c>
      <c r="BY14" s="28">
        <f t="shared" si="30"/>
        <v>25</v>
      </c>
      <c r="BZ14" s="42">
        <v>9</v>
      </c>
      <c r="CA14" s="28">
        <f t="shared" si="31"/>
        <v>33.333333333333336</v>
      </c>
      <c r="CB14" s="42">
        <v>6</v>
      </c>
      <c r="CC14" s="28">
        <f t="shared" si="32"/>
        <v>58.333333333333336</v>
      </c>
      <c r="CD14" s="44">
        <v>32</v>
      </c>
      <c r="CE14" s="28">
        <f t="shared" si="33"/>
        <v>85.167464114832541</v>
      </c>
      <c r="CF14" s="40">
        <v>32</v>
      </c>
      <c r="CG14" s="28">
        <f t="shared" si="34"/>
        <v>85.167464114832541</v>
      </c>
      <c r="CH14" s="40">
        <v>29</v>
      </c>
      <c r="CI14" s="28">
        <f t="shared" si="35"/>
        <v>86.602870813397132</v>
      </c>
      <c r="CJ14" s="40">
        <v>26</v>
      </c>
      <c r="CK14" s="28">
        <f t="shared" si="36"/>
        <v>88.038277511961724</v>
      </c>
      <c r="CL14" s="40">
        <v>24</v>
      </c>
      <c r="CM14" s="28">
        <f t="shared" si="37"/>
        <v>88.995215311004785</v>
      </c>
      <c r="CN14" s="44">
        <v>4.8642708687894709</v>
      </c>
      <c r="CO14" s="28">
        <f t="shared" si="38"/>
        <v>67.571527541403526</v>
      </c>
      <c r="CP14" s="40">
        <v>5.1708247299640107</v>
      </c>
      <c r="CQ14" s="28">
        <f t="shared" si="39"/>
        <v>65.527835133573262</v>
      </c>
      <c r="CR14" s="40">
        <v>5.0569393079588449</v>
      </c>
      <c r="CS14" s="28">
        <f t="shared" si="40"/>
        <v>66.287071280274361</v>
      </c>
      <c r="CT14" s="40">
        <v>5.0705304836191054</v>
      </c>
      <c r="CU14" s="28">
        <f t="shared" si="41"/>
        <v>66.196463442539297</v>
      </c>
      <c r="CV14" s="84">
        <v>5.1363272507080646</v>
      </c>
      <c r="CW14" s="28">
        <f t="shared" si="42"/>
        <v>65.757818328612913</v>
      </c>
      <c r="CX14" s="46">
        <v>16</v>
      </c>
      <c r="CY14" s="28">
        <f t="shared" si="43"/>
        <v>53.333333333333336</v>
      </c>
      <c r="CZ14" s="84">
        <v>16</v>
      </c>
      <c r="DA14" s="28">
        <f t="shared" si="44"/>
        <v>53.333333333333336</v>
      </c>
      <c r="DB14" s="41">
        <v>259</v>
      </c>
      <c r="DC14" s="28">
        <f t="shared" si="45"/>
        <v>88.606557377049185</v>
      </c>
      <c r="DD14" s="42">
        <v>243</v>
      </c>
      <c r="DE14" s="28">
        <f t="shared" si="46"/>
        <v>89.918032786885249</v>
      </c>
      <c r="DF14" s="42">
        <v>228</v>
      </c>
      <c r="DG14" s="28">
        <f t="shared" si="47"/>
        <v>91.147540983606561</v>
      </c>
      <c r="DH14" s="42">
        <v>228</v>
      </c>
      <c r="DI14" s="39">
        <f t="shared" si="48"/>
        <v>91.147540983606561</v>
      </c>
      <c r="DJ14" s="47">
        <v>28.7</v>
      </c>
      <c r="DK14" s="28">
        <f t="shared" si="49"/>
        <v>67.829021372328455</v>
      </c>
      <c r="DL14" s="48">
        <v>28.7</v>
      </c>
      <c r="DM14" s="28">
        <f t="shared" si="50"/>
        <v>67.829021372328455</v>
      </c>
      <c r="DN14" s="48">
        <v>28.727072890200617</v>
      </c>
      <c r="DO14" s="28">
        <f t="shared" si="51"/>
        <v>67.798568177502119</v>
      </c>
      <c r="DP14" s="48">
        <v>27.421825273570157</v>
      </c>
      <c r="DQ14" s="28">
        <f t="shared" si="52"/>
        <v>69.266788218706225</v>
      </c>
      <c r="DR14" s="44">
        <v>12</v>
      </c>
      <c r="DS14" s="28">
        <f t="shared" si="53"/>
        <v>66.666666666666671</v>
      </c>
      <c r="DT14" s="40">
        <v>12</v>
      </c>
      <c r="DU14" s="39">
        <f t="shared" si="54"/>
        <v>66.666666666666671</v>
      </c>
    </row>
    <row r="15" spans="1:126" s="23" customFormat="1" ht="11.25" customHeight="1" x14ac:dyDescent="0.25">
      <c r="A15" s="25" t="s">
        <v>18</v>
      </c>
      <c r="B15" s="26" t="s">
        <v>33</v>
      </c>
      <c r="C15" s="27" t="s">
        <v>34</v>
      </c>
      <c r="D15" s="41">
        <v>9</v>
      </c>
      <c r="E15" s="28">
        <v>52.941176470588232</v>
      </c>
      <c r="F15" s="42">
        <v>8</v>
      </c>
      <c r="G15" s="28">
        <v>58.823529411764703</v>
      </c>
      <c r="H15" s="42">
        <v>8</v>
      </c>
      <c r="I15" s="28">
        <f t="shared" si="0"/>
        <v>58.823529411764703</v>
      </c>
      <c r="J15" s="42">
        <v>7</v>
      </c>
      <c r="K15" s="28">
        <f t="shared" si="1"/>
        <v>64.705882352941174</v>
      </c>
      <c r="L15" s="92">
        <v>8</v>
      </c>
      <c r="M15" s="39">
        <f t="shared" si="2"/>
        <v>58.823529411764703</v>
      </c>
      <c r="N15" s="40">
        <v>45</v>
      </c>
      <c r="O15" s="28">
        <v>55.276381909547737</v>
      </c>
      <c r="P15" s="40">
        <v>30</v>
      </c>
      <c r="Q15" s="28">
        <v>70.35175879396985</v>
      </c>
      <c r="R15" s="40">
        <v>9</v>
      </c>
      <c r="S15" s="28">
        <f t="shared" si="3"/>
        <v>91.457286432160799</v>
      </c>
      <c r="T15" s="40">
        <v>9</v>
      </c>
      <c r="U15" s="28">
        <f t="shared" si="4"/>
        <v>91.457286432160799</v>
      </c>
      <c r="V15" s="40">
        <v>9</v>
      </c>
      <c r="W15" s="43">
        <f t="shared" si="5"/>
        <v>91.457286432160799</v>
      </c>
      <c r="X15" s="44">
        <v>25.16623415417817</v>
      </c>
      <c r="Y15" s="43">
        <v>87.416882922910915</v>
      </c>
      <c r="Z15" s="40">
        <v>22.841584781283053</v>
      </c>
      <c r="AA15" s="43">
        <v>88.718023542268469</v>
      </c>
      <c r="AB15" s="40">
        <v>9.5610059281478463</v>
      </c>
      <c r="AC15" s="43">
        <f t="shared" si="6"/>
        <v>95.219497035926082</v>
      </c>
      <c r="AD15" s="40">
        <v>16.051342501190657</v>
      </c>
      <c r="AE15" s="43">
        <f t="shared" si="7"/>
        <v>91.974328749404691</v>
      </c>
      <c r="AF15" s="84">
        <v>10.44281369121771</v>
      </c>
      <c r="AG15" s="45">
        <f t="shared" si="8"/>
        <v>94.778593154391146</v>
      </c>
      <c r="AH15" s="46">
        <v>12.5</v>
      </c>
      <c r="AI15" s="28">
        <f t="shared" si="9"/>
        <v>96.875</v>
      </c>
      <c r="AJ15" s="40">
        <v>10.954145780396631</v>
      </c>
      <c r="AK15" s="28">
        <f t="shared" si="10"/>
        <v>97.261463554900843</v>
      </c>
      <c r="AL15" s="40">
        <v>8.3772942505457344</v>
      </c>
      <c r="AM15" s="28">
        <f t="shared" si="11"/>
        <v>97.905676437363567</v>
      </c>
      <c r="AN15" s="40">
        <v>0</v>
      </c>
      <c r="AO15" s="28">
        <f t="shared" si="12"/>
        <v>100</v>
      </c>
      <c r="AP15" s="84">
        <v>0</v>
      </c>
      <c r="AQ15" s="28">
        <f t="shared" si="13"/>
        <v>100</v>
      </c>
      <c r="AR15" s="41">
        <v>12</v>
      </c>
      <c r="AS15" s="28">
        <f t="shared" si="14"/>
        <v>72</v>
      </c>
      <c r="AT15" s="42">
        <v>15</v>
      </c>
      <c r="AU15" s="28">
        <f t="shared" si="15"/>
        <v>60</v>
      </c>
      <c r="AV15" s="42">
        <v>11</v>
      </c>
      <c r="AW15" s="28">
        <f t="shared" si="16"/>
        <v>76</v>
      </c>
      <c r="AX15" s="42">
        <v>9</v>
      </c>
      <c r="AY15" s="28">
        <f t="shared" si="17"/>
        <v>84</v>
      </c>
      <c r="AZ15" s="44">
        <v>125</v>
      </c>
      <c r="BA15" s="28">
        <f t="shared" si="18"/>
        <v>71.46974063400576</v>
      </c>
      <c r="BB15" s="40">
        <v>78</v>
      </c>
      <c r="BC15" s="28">
        <f t="shared" si="19"/>
        <v>85.014409221902014</v>
      </c>
      <c r="BD15" s="40">
        <v>44</v>
      </c>
      <c r="BE15" s="28">
        <f t="shared" si="20"/>
        <v>94.812680115273778</v>
      </c>
      <c r="BF15" s="98">
        <v>43</v>
      </c>
      <c r="BG15" s="90">
        <f t="shared" si="21"/>
        <v>95.100864553314125</v>
      </c>
      <c r="BH15" s="48">
        <v>2.9113581334066456</v>
      </c>
      <c r="BI15" s="28">
        <f t="shared" si="22"/>
        <v>85.443209332966788</v>
      </c>
      <c r="BJ15" s="48">
        <v>2.4803853429654192</v>
      </c>
      <c r="BK15" s="28">
        <f t="shared" si="23"/>
        <v>87.598073285172902</v>
      </c>
      <c r="BL15" s="48">
        <v>2.6076441746936672</v>
      </c>
      <c r="BM15" s="28">
        <f t="shared" si="24"/>
        <v>86.961779126531653</v>
      </c>
      <c r="BN15" s="48">
        <v>2.6780127175115918</v>
      </c>
      <c r="BO15" s="28">
        <f t="shared" si="25"/>
        <v>86.609936412442039</v>
      </c>
      <c r="BP15" s="44">
        <v>12.5</v>
      </c>
      <c r="BQ15" s="28">
        <f t="shared" si="26"/>
        <v>83.333333333333329</v>
      </c>
      <c r="BR15" s="40">
        <v>12.5</v>
      </c>
      <c r="BS15" s="39">
        <f t="shared" si="27"/>
        <v>83.333333333333329</v>
      </c>
      <c r="BT15" s="42">
        <v>9</v>
      </c>
      <c r="BU15" s="28">
        <f t="shared" si="28"/>
        <v>33.333333333333336</v>
      </c>
      <c r="BV15" s="42">
        <v>9</v>
      </c>
      <c r="BW15" s="28">
        <f t="shared" si="29"/>
        <v>33.333333333333336</v>
      </c>
      <c r="BX15" s="42">
        <v>7</v>
      </c>
      <c r="BY15" s="28">
        <f t="shared" si="30"/>
        <v>50</v>
      </c>
      <c r="BZ15" s="42">
        <v>5</v>
      </c>
      <c r="CA15" s="28">
        <f t="shared" si="31"/>
        <v>66.666666666666671</v>
      </c>
      <c r="CB15" s="42">
        <v>5</v>
      </c>
      <c r="CC15" s="28">
        <f t="shared" si="32"/>
        <v>66.666666666666671</v>
      </c>
      <c r="CD15" s="44">
        <v>50</v>
      </c>
      <c r="CE15" s="28">
        <f t="shared" si="33"/>
        <v>76.555023923444978</v>
      </c>
      <c r="CF15" s="40">
        <v>50</v>
      </c>
      <c r="CG15" s="28">
        <f t="shared" si="34"/>
        <v>76.555023923444978</v>
      </c>
      <c r="CH15" s="40">
        <v>47</v>
      </c>
      <c r="CI15" s="28">
        <f t="shared" si="35"/>
        <v>77.990430622009569</v>
      </c>
      <c r="CJ15" s="40">
        <v>46</v>
      </c>
      <c r="CK15" s="28">
        <f t="shared" si="36"/>
        <v>78.4688995215311</v>
      </c>
      <c r="CL15" s="40">
        <v>32</v>
      </c>
      <c r="CM15" s="28">
        <f t="shared" si="37"/>
        <v>85.167464114832541</v>
      </c>
      <c r="CN15" s="44">
        <v>3.9694736828256971</v>
      </c>
      <c r="CO15" s="28">
        <f t="shared" si="38"/>
        <v>73.536842114495357</v>
      </c>
      <c r="CP15" s="40">
        <v>2.6946911839065431</v>
      </c>
      <c r="CQ15" s="28">
        <f t="shared" si="39"/>
        <v>82.035392107289709</v>
      </c>
      <c r="CR15" s="40">
        <v>2.7748925403195761</v>
      </c>
      <c r="CS15" s="28">
        <f t="shared" si="40"/>
        <v>81.500716397869482</v>
      </c>
      <c r="CT15" s="40">
        <v>3.3658853721577566</v>
      </c>
      <c r="CU15" s="28">
        <f t="shared" si="41"/>
        <v>77.560764185614957</v>
      </c>
      <c r="CV15" s="84">
        <v>3.1738249966909233</v>
      </c>
      <c r="CW15" s="28">
        <f t="shared" si="42"/>
        <v>78.841166688727171</v>
      </c>
      <c r="CX15" s="46">
        <v>15.5</v>
      </c>
      <c r="CY15" s="28">
        <f t="shared" si="43"/>
        <v>51.666666666666664</v>
      </c>
      <c r="CZ15" s="84">
        <v>15.5</v>
      </c>
      <c r="DA15" s="28">
        <f t="shared" si="44"/>
        <v>51.666666666666664</v>
      </c>
      <c r="DB15" s="41">
        <v>355</v>
      </c>
      <c r="DC15" s="28">
        <f t="shared" si="45"/>
        <v>80.73770491803279</v>
      </c>
      <c r="DD15" s="42">
        <v>355</v>
      </c>
      <c r="DE15" s="28">
        <f t="shared" si="46"/>
        <v>80.73770491803279</v>
      </c>
      <c r="DF15" s="42">
        <v>350</v>
      </c>
      <c r="DG15" s="28">
        <f t="shared" si="47"/>
        <v>81.147540983606561</v>
      </c>
      <c r="DH15" s="42">
        <v>191</v>
      </c>
      <c r="DI15" s="39">
        <f t="shared" si="48"/>
        <v>94.180327868852459</v>
      </c>
      <c r="DJ15" s="47">
        <v>25.2</v>
      </c>
      <c r="DK15" s="28">
        <f t="shared" si="49"/>
        <v>71.766029246344203</v>
      </c>
      <c r="DL15" s="48">
        <v>25.2</v>
      </c>
      <c r="DM15" s="28">
        <f t="shared" si="50"/>
        <v>71.766029246344203</v>
      </c>
      <c r="DN15" s="48">
        <v>25.153980152277082</v>
      </c>
      <c r="DO15" s="28">
        <f t="shared" si="51"/>
        <v>71.817795104300231</v>
      </c>
      <c r="DP15" s="48">
        <v>24.010979717895466</v>
      </c>
      <c r="DQ15" s="28">
        <f t="shared" si="52"/>
        <v>73.103509878632764</v>
      </c>
      <c r="DR15" s="44">
        <v>10</v>
      </c>
      <c r="DS15" s="28">
        <f t="shared" si="53"/>
        <v>55.555555555555557</v>
      </c>
      <c r="DT15" s="40">
        <v>13</v>
      </c>
      <c r="DU15" s="39">
        <f t="shared" si="54"/>
        <v>72.222222222222229</v>
      </c>
    </row>
    <row r="16" spans="1:126" s="23" customFormat="1" ht="11.25" customHeight="1" x14ac:dyDescent="0.25">
      <c r="A16" s="50" t="s">
        <v>18</v>
      </c>
      <c r="B16" s="50" t="s">
        <v>35</v>
      </c>
      <c r="C16" s="51" t="s">
        <v>36</v>
      </c>
      <c r="D16" s="52">
        <v>8</v>
      </c>
      <c r="E16" s="28">
        <v>58.823529411764703</v>
      </c>
      <c r="F16" s="42">
        <v>8</v>
      </c>
      <c r="G16" s="28">
        <v>58.823529411764703</v>
      </c>
      <c r="H16" s="42">
        <v>8</v>
      </c>
      <c r="I16" s="28">
        <f t="shared" si="0"/>
        <v>58.823529411764703</v>
      </c>
      <c r="J16" s="42">
        <v>7</v>
      </c>
      <c r="K16" s="28">
        <f t="shared" si="1"/>
        <v>64.705882352941174</v>
      </c>
      <c r="L16" s="92">
        <v>8</v>
      </c>
      <c r="M16" s="39">
        <f t="shared" si="2"/>
        <v>58.823529411764703</v>
      </c>
      <c r="N16" s="40">
        <v>12</v>
      </c>
      <c r="O16" s="28">
        <v>88.442211055276388</v>
      </c>
      <c r="P16" s="40">
        <v>12</v>
      </c>
      <c r="Q16" s="28">
        <v>88.442211055276388</v>
      </c>
      <c r="R16" s="40">
        <v>8.5</v>
      </c>
      <c r="S16" s="28">
        <f t="shared" si="3"/>
        <v>91.959798994974875</v>
      </c>
      <c r="T16" s="40">
        <v>8</v>
      </c>
      <c r="U16" s="28">
        <f t="shared" si="4"/>
        <v>92.462311557788951</v>
      </c>
      <c r="V16" s="40">
        <v>10.5</v>
      </c>
      <c r="W16" s="43">
        <f t="shared" si="5"/>
        <v>89.949748743718587</v>
      </c>
      <c r="X16" s="44">
        <v>9.4166707331829329</v>
      </c>
      <c r="Y16" s="43">
        <v>95.29166463340853</v>
      </c>
      <c r="Z16" s="40">
        <v>8.9517279317401268</v>
      </c>
      <c r="AA16" s="43">
        <v>95.662951967039959</v>
      </c>
      <c r="AB16" s="40">
        <v>7.3215792517977105</v>
      </c>
      <c r="AC16" s="43">
        <f t="shared" si="6"/>
        <v>96.339210374101143</v>
      </c>
      <c r="AD16" s="40">
        <v>5.962892069538821</v>
      </c>
      <c r="AE16" s="43">
        <f t="shared" si="7"/>
        <v>97.018553965230609</v>
      </c>
      <c r="AF16" s="84">
        <v>5.7606054889102181</v>
      </c>
      <c r="AG16" s="45">
        <f t="shared" si="8"/>
        <v>97.119697255544892</v>
      </c>
      <c r="AH16" s="44">
        <v>12.5</v>
      </c>
      <c r="AI16" s="28">
        <f t="shared" si="9"/>
        <v>96.875</v>
      </c>
      <c r="AJ16" s="40">
        <v>10.954145780396631</v>
      </c>
      <c r="AK16" s="28">
        <f t="shared" si="10"/>
        <v>97.261463554900843</v>
      </c>
      <c r="AL16" s="40">
        <v>8.3772942505457344</v>
      </c>
      <c r="AM16" s="28">
        <f t="shared" si="11"/>
        <v>97.905676437363567</v>
      </c>
      <c r="AN16" s="40">
        <v>0</v>
      </c>
      <c r="AO16" s="28">
        <f t="shared" si="12"/>
        <v>100</v>
      </c>
      <c r="AP16" s="84">
        <v>0</v>
      </c>
      <c r="AQ16" s="28">
        <f t="shared" si="13"/>
        <v>100</v>
      </c>
      <c r="AR16" s="41">
        <v>17</v>
      </c>
      <c r="AS16" s="28">
        <f t="shared" si="14"/>
        <v>52</v>
      </c>
      <c r="AT16" s="42">
        <v>16</v>
      </c>
      <c r="AU16" s="28">
        <f t="shared" si="15"/>
        <v>56</v>
      </c>
      <c r="AV16" s="42">
        <v>16</v>
      </c>
      <c r="AW16" s="28">
        <f t="shared" si="16"/>
        <v>56</v>
      </c>
      <c r="AX16" s="42">
        <v>13</v>
      </c>
      <c r="AY16" s="28">
        <f t="shared" si="17"/>
        <v>68</v>
      </c>
      <c r="AZ16" s="44">
        <v>69</v>
      </c>
      <c r="BA16" s="28">
        <f t="shared" si="18"/>
        <v>87.608069164265132</v>
      </c>
      <c r="BB16" s="40">
        <v>43</v>
      </c>
      <c r="BC16" s="28">
        <f t="shared" si="19"/>
        <v>95.100864553314125</v>
      </c>
      <c r="BD16" s="40">
        <v>38</v>
      </c>
      <c r="BE16" s="28">
        <f t="shared" si="20"/>
        <v>96.541786743515857</v>
      </c>
      <c r="BF16" s="98">
        <v>31</v>
      </c>
      <c r="BG16" s="90">
        <f t="shared" si="21"/>
        <v>98.559077809798268</v>
      </c>
      <c r="BH16" s="48">
        <v>1.5429893644492696</v>
      </c>
      <c r="BI16" s="28">
        <f t="shared" si="22"/>
        <v>92.285053177753653</v>
      </c>
      <c r="BJ16" s="48">
        <v>1.4901189664502947</v>
      </c>
      <c r="BK16" s="28">
        <f t="shared" si="23"/>
        <v>92.549405167748517</v>
      </c>
      <c r="BL16" s="48">
        <v>1.5197703778690064</v>
      </c>
      <c r="BM16" s="28">
        <f t="shared" si="24"/>
        <v>92.401148110654987</v>
      </c>
      <c r="BN16" s="48">
        <v>1.5728277088474532</v>
      </c>
      <c r="BO16" s="28">
        <f t="shared" si="25"/>
        <v>92.13586145576275</v>
      </c>
      <c r="BP16" s="44">
        <v>12</v>
      </c>
      <c r="BQ16" s="28">
        <f t="shared" si="26"/>
        <v>80</v>
      </c>
      <c r="BR16" s="40">
        <v>12</v>
      </c>
      <c r="BS16" s="39">
        <f t="shared" si="27"/>
        <v>80</v>
      </c>
      <c r="BT16" s="42">
        <v>7</v>
      </c>
      <c r="BU16" s="28">
        <f t="shared" si="28"/>
        <v>50</v>
      </c>
      <c r="BV16" s="42">
        <v>7</v>
      </c>
      <c r="BW16" s="28">
        <f t="shared" si="29"/>
        <v>50</v>
      </c>
      <c r="BX16" s="42">
        <v>7</v>
      </c>
      <c r="BY16" s="28">
        <f t="shared" si="30"/>
        <v>50</v>
      </c>
      <c r="BZ16" s="42">
        <v>7</v>
      </c>
      <c r="CA16" s="28">
        <f t="shared" si="31"/>
        <v>50</v>
      </c>
      <c r="CB16" s="83">
        <v>7</v>
      </c>
      <c r="CC16" s="28">
        <f t="shared" si="32"/>
        <v>50</v>
      </c>
      <c r="CD16" s="44">
        <v>17</v>
      </c>
      <c r="CE16" s="28">
        <f t="shared" si="33"/>
        <v>92.344497607655498</v>
      </c>
      <c r="CF16" s="40">
        <v>17</v>
      </c>
      <c r="CG16" s="28">
        <f t="shared" si="34"/>
        <v>92.344497607655498</v>
      </c>
      <c r="CH16" s="40">
        <v>16</v>
      </c>
      <c r="CI16" s="28">
        <f t="shared" si="35"/>
        <v>92.822966507177028</v>
      </c>
      <c r="CJ16" s="40">
        <v>15</v>
      </c>
      <c r="CK16" s="28">
        <f t="shared" si="36"/>
        <v>93.301435406698559</v>
      </c>
      <c r="CL16" s="40">
        <v>12</v>
      </c>
      <c r="CM16" s="28">
        <f t="shared" si="37"/>
        <v>94.736842105263165</v>
      </c>
      <c r="CN16" s="44">
        <v>1.9514100364320053</v>
      </c>
      <c r="CO16" s="28">
        <f t="shared" si="38"/>
        <v>86.990599757119966</v>
      </c>
      <c r="CP16" s="40">
        <v>1.8721900341719988</v>
      </c>
      <c r="CQ16" s="28">
        <f t="shared" si="39"/>
        <v>87.518733105519999</v>
      </c>
      <c r="CR16" s="40">
        <v>1.8082805261610231</v>
      </c>
      <c r="CS16" s="28">
        <f t="shared" si="40"/>
        <v>87.94479649225984</v>
      </c>
      <c r="CT16" s="40">
        <v>1.8113840351958541</v>
      </c>
      <c r="CU16" s="28">
        <f t="shared" si="41"/>
        <v>87.924106432027642</v>
      </c>
      <c r="CV16" s="84">
        <v>1.8097157539797628</v>
      </c>
      <c r="CW16" s="28">
        <f t="shared" si="42"/>
        <v>87.935228306801577</v>
      </c>
      <c r="CX16" s="46">
        <v>15.5</v>
      </c>
      <c r="CY16" s="28">
        <f t="shared" si="43"/>
        <v>51.666666666666664</v>
      </c>
      <c r="CZ16" s="84">
        <v>15.5</v>
      </c>
      <c r="DA16" s="28">
        <f t="shared" si="44"/>
        <v>51.666666666666664</v>
      </c>
      <c r="DB16" s="41">
        <v>385</v>
      </c>
      <c r="DC16" s="28">
        <f t="shared" si="45"/>
        <v>78.278688524590166</v>
      </c>
      <c r="DD16" s="42">
        <v>385</v>
      </c>
      <c r="DE16" s="28">
        <f t="shared" si="46"/>
        <v>78.278688524590166</v>
      </c>
      <c r="DF16" s="42">
        <v>288</v>
      </c>
      <c r="DG16" s="28">
        <f t="shared" si="47"/>
        <v>86.229508196721312</v>
      </c>
      <c r="DH16" s="42">
        <v>178</v>
      </c>
      <c r="DI16" s="39">
        <f t="shared" si="48"/>
        <v>95.245901639344268</v>
      </c>
      <c r="DJ16" s="47">
        <v>25.8</v>
      </c>
      <c r="DK16" s="28">
        <f t="shared" si="49"/>
        <v>71.091113610798644</v>
      </c>
      <c r="DL16" s="48">
        <v>25.8</v>
      </c>
      <c r="DM16" s="28">
        <f t="shared" si="50"/>
        <v>71.091113610798644</v>
      </c>
      <c r="DN16" s="48">
        <v>25.798633823730711</v>
      </c>
      <c r="DO16" s="28">
        <f t="shared" si="51"/>
        <v>71.092650367007082</v>
      </c>
      <c r="DP16" s="48">
        <v>25.433595568233208</v>
      </c>
      <c r="DQ16" s="28">
        <f t="shared" si="52"/>
        <v>71.503267077352973</v>
      </c>
      <c r="DR16" s="44">
        <v>11.5</v>
      </c>
      <c r="DS16" s="28">
        <f t="shared" si="53"/>
        <v>63.888888888888886</v>
      </c>
      <c r="DT16" s="40">
        <v>11.5</v>
      </c>
      <c r="DU16" s="39">
        <f t="shared" si="54"/>
        <v>63.888888888888886</v>
      </c>
    </row>
    <row r="17" spans="1:125" s="23" customFormat="1" ht="11.25" customHeight="1" x14ac:dyDescent="0.25">
      <c r="A17" s="50" t="s">
        <v>18</v>
      </c>
      <c r="B17" s="50" t="s">
        <v>37</v>
      </c>
      <c r="C17" s="51" t="s">
        <v>38</v>
      </c>
      <c r="D17" s="52">
        <v>9</v>
      </c>
      <c r="E17" s="28">
        <v>52.941176470588232</v>
      </c>
      <c r="F17" s="42">
        <v>8</v>
      </c>
      <c r="G17" s="28">
        <v>58.823529411764703</v>
      </c>
      <c r="H17" s="42">
        <v>8</v>
      </c>
      <c r="I17" s="28">
        <f t="shared" si="0"/>
        <v>58.823529411764703</v>
      </c>
      <c r="J17" s="42">
        <v>7</v>
      </c>
      <c r="K17" s="28">
        <f t="shared" si="1"/>
        <v>64.705882352941174</v>
      </c>
      <c r="L17" s="92">
        <v>8</v>
      </c>
      <c r="M17" s="39">
        <f t="shared" si="2"/>
        <v>58.823529411764703</v>
      </c>
      <c r="N17" s="40">
        <v>65</v>
      </c>
      <c r="O17" s="28">
        <v>35.175879396984925</v>
      </c>
      <c r="P17" s="40">
        <v>50</v>
      </c>
      <c r="Q17" s="28">
        <v>50.251256281407038</v>
      </c>
      <c r="R17" s="40">
        <v>23.5</v>
      </c>
      <c r="S17" s="28">
        <f t="shared" si="3"/>
        <v>76.884422110552762</v>
      </c>
      <c r="T17" s="40">
        <v>9</v>
      </c>
      <c r="U17" s="28">
        <f t="shared" si="4"/>
        <v>91.457286432160799</v>
      </c>
      <c r="V17" s="40">
        <v>12.5</v>
      </c>
      <c r="W17" s="43">
        <f t="shared" si="5"/>
        <v>87.939698492462313</v>
      </c>
      <c r="X17" s="44">
        <v>17.118162848826898</v>
      </c>
      <c r="Y17" s="43">
        <v>91.440918575586551</v>
      </c>
      <c r="Z17" s="40">
        <v>16.137030642734072</v>
      </c>
      <c r="AA17" s="43">
        <v>92.070300611542976</v>
      </c>
      <c r="AB17" s="40">
        <v>14.137774958376772</v>
      </c>
      <c r="AC17" s="43">
        <f t="shared" si="6"/>
        <v>92.93111252081161</v>
      </c>
      <c r="AD17" s="40">
        <v>12.925148590342017</v>
      </c>
      <c r="AE17" s="43">
        <f t="shared" si="7"/>
        <v>93.537425704828991</v>
      </c>
      <c r="AF17" s="84">
        <v>13.237417189507966</v>
      </c>
      <c r="AG17" s="45">
        <f t="shared" si="8"/>
        <v>93.381291405246017</v>
      </c>
      <c r="AH17" s="46">
        <v>12.5</v>
      </c>
      <c r="AI17" s="28">
        <f t="shared" si="9"/>
        <v>96.875</v>
      </c>
      <c r="AJ17" s="40">
        <v>10.954145780396631</v>
      </c>
      <c r="AK17" s="28">
        <f t="shared" si="10"/>
        <v>97.261463554900843</v>
      </c>
      <c r="AL17" s="40">
        <v>8.3772942505457344</v>
      </c>
      <c r="AM17" s="28">
        <f t="shared" si="11"/>
        <v>97.905676437363567</v>
      </c>
      <c r="AN17" s="40">
        <v>0</v>
      </c>
      <c r="AO17" s="28">
        <f t="shared" si="12"/>
        <v>100</v>
      </c>
      <c r="AP17" s="84">
        <v>0</v>
      </c>
      <c r="AQ17" s="28">
        <f t="shared" si="13"/>
        <v>100</v>
      </c>
      <c r="AR17" s="41">
        <v>16</v>
      </c>
      <c r="AS17" s="28">
        <f t="shared" si="14"/>
        <v>56</v>
      </c>
      <c r="AT17" s="42">
        <v>15</v>
      </c>
      <c r="AU17" s="28">
        <f t="shared" si="15"/>
        <v>60</v>
      </c>
      <c r="AV17" s="42">
        <v>13</v>
      </c>
      <c r="AW17" s="28">
        <f t="shared" si="16"/>
        <v>68</v>
      </c>
      <c r="AX17" s="42">
        <v>13</v>
      </c>
      <c r="AY17" s="28">
        <f t="shared" si="17"/>
        <v>68</v>
      </c>
      <c r="AZ17" s="44">
        <v>161</v>
      </c>
      <c r="BA17" s="28">
        <f t="shared" si="18"/>
        <v>61.095100864553316</v>
      </c>
      <c r="BB17" s="40">
        <v>143</v>
      </c>
      <c r="BC17" s="28">
        <f t="shared" si="19"/>
        <v>66.282420749279538</v>
      </c>
      <c r="BD17" s="40">
        <v>126</v>
      </c>
      <c r="BE17" s="28">
        <f t="shared" si="20"/>
        <v>71.181556195965413</v>
      </c>
      <c r="BF17" s="98">
        <v>137</v>
      </c>
      <c r="BG17" s="28">
        <f t="shared" si="21"/>
        <v>68.011527377521617</v>
      </c>
      <c r="BH17" s="47">
        <v>3.9818633617851549</v>
      </c>
      <c r="BI17" s="28">
        <f t="shared" si="22"/>
        <v>80.09068319107422</v>
      </c>
      <c r="BJ17" s="48">
        <v>4.349279331918483</v>
      </c>
      <c r="BK17" s="28">
        <f t="shared" si="23"/>
        <v>78.253603340407579</v>
      </c>
      <c r="BL17" s="48">
        <v>3.1157482027054213</v>
      </c>
      <c r="BM17" s="28">
        <f t="shared" si="24"/>
        <v>84.421258986472893</v>
      </c>
      <c r="BN17" s="48">
        <v>3.2406678344285726</v>
      </c>
      <c r="BO17" s="28">
        <f t="shared" si="25"/>
        <v>83.796660827857153</v>
      </c>
      <c r="BP17" s="44">
        <v>13</v>
      </c>
      <c r="BQ17" s="28">
        <f t="shared" si="26"/>
        <v>86.666666666666671</v>
      </c>
      <c r="BR17" s="40">
        <v>13</v>
      </c>
      <c r="BS17" s="39">
        <f t="shared" si="27"/>
        <v>86.666666666666671</v>
      </c>
      <c r="BT17" s="42">
        <v>11</v>
      </c>
      <c r="BU17" s="28">
        <f t="shared" si="28"/>
        <v>16.666666666666668</v>
      </c>
      <c r="BV17" s="42">
        <v>11</v>
      </c>
      <c r="BW17" s="28">
        <f t="shared" si="29"/>
        <v>16.666666666666668</v>
      </c>
      <c r="BX17" s="42">
        <v>11</v>
      </c>
      <c r="BY17" s="28">
        <f t="shared" si="30"/>
        <v>16.666666666666668</v>
      </c>
      <c r="BZ17" s="42">
        <v>10</v>
      </c>
      <c r="CA17" s="28">
        <f t="shared" si="31"/>
        <v>25</v>
      </c>
      <c r="CB17" s="83">
        <v>10</v>
      </c>
      <c r="CC17" s="28">
        <f t="shared" si="32"/>
        <v>25</v>
      </c>
      <c r="CD17" s="44">
        <v>29</v>
      </c>
      <c r="CE17" s="28">
        <f t="shared" si="33"/>
        <v>86.602870813397132</v>
      </c>
      <c r="CF17" s="40">
        <v>29</v>
      </c>
      <c r="CG17" s="28">
        <f t="shared" si="34"/>
        <v>86.602870813397132</v>
      </c>
      <c r="CH17" s="40">
        <v>29</v>
      </c>
      <c r="CI17" s="28">
        <f t="shared" si="35"/>
        <v>86.602870813397132</v>
      </c>
      <c r="CJ17" s="40">
        <v>27</v>
      </c>
      <c r="CK17" s="28">
        <f t="shared" si="36"/>
        <v>87.559808612440193</v>
      </c>
      <c r="CL17" s="40">
        <v>27</v>
      </c>
      <c r="CM17" s="28">
        <f t="shared" si="37"/>
        <v>87.559808612440193</v>
      </c>
      <c r="CN17" s="44">
        <v>3.2909303644543413</v>
      </c>
      <c r="CO17" s="28">
        <f t="shared" si="38"/>
        <v>78.060464236971058</v>
      </c>
      <c r="CP17" s="40">
        <v>3.2106573294552208</v>
      </c>
      <c r="CQ17" s="28">
        <f t="shared" si="39"/>
        <v>78.595617803631868</v>
      </c>
      <c r="CR17" s="40">
        <v>3.2239776649160397</v>
      </c>
      <c r="CS17" s="28">
        <f t="shared" si="40"/>
        <v>78.506815567226397</v>
      </c>
      <c r="CT17" s="40">
        <v>3.2605763256048821</v>
      </c>
      <c r="CU17" s="28">
        <f t="shared" si="41"/>
        <v>78.26282449596745</v>
      </c>
      <c r="CV17" s="84">
        <v>3.3342652526839665</v>
      </c>
      <c r="CW17" s="28">
        <f t="shared" si="42"/>
        <v>77.771564982106881</v>
      </c>
      <c r="CX17" s="46">
        <v>8.5</v>
      </c>
      <c r="CY17" s="28">
        <f t="shared" si="43"/>
        <v>28.333333333333332</v>
      </c>
      <c r="CZ17" s="84">
        <v>8.5</v>
      </c>
      <c r="DA17" s="28">
        <f t="shared" si="44"/>
        <v>28.333333333333332</v>
      </c>
      <c r="DB17" s="41">
        <v>375</v>
      </c>
      <c r="DC17" s="28">
        <f t="shared" si="45"/>
        <v>79.098360655737707</v>
      </c>
      <c r="DD17" s="42">
        <v>375</v>
      </c>
      <c r="DE17" s="28">
        <f t="shared" si="46"/>
        <v>79.098360655737707</v>
      </c>
      <c r="DF17" s="42">
        <v>375</v>
      </c>
      <c r="DG17" s="28">
        <f t="shared" si="47"/>
        <v>79.098360655737707</v>
      </c>
      <c r="DH17" s="42">
        <v>345</v>
      </c>
      <c r="DI17" s="39">
        <f t="shared" si="48"/>
        <v>81.557377049180332</v>
      </c>
      <c r="DJ17" s="47">
        <v>27.6</v>
      </c>
      <c r="DK17" s="28">
        <f t="shared" si="49"/>
        <v>69.066366704161979</v>
      </c>
      <c r="DL17" s="48">
        <v>29.4</v>
      </c>
      <c r="DM17" s="28">
        <f t="shared" si="50"/>
        <v>67.0416197975253</v>
      </c>
      <c r="DN17" s="48">
        <v>29.4</v>
      </c>
      <c r="DO17" s="28">
        <f t="shared" si="51"/>
        <v>67.0416197975253</v>
      </c>
      <c r="DP17" s="48">
        <v>28.064296947916233</v>
      </c>
      <c r="DQ17" s="28">
        <f t="shared" si="52"/>
        <v>68.544097921354066</v>
      </c>
      <c r="DR17" s="44">
        <v>6.5</v>
      </c>
      <c r="DS17" s="28">
        <f t="shared" si="53"/>
        <v>36.111111111111114</v>
      </c>
      <c r="DT17" s="40">
        <v>6.5</v>
      </c>
      <c r="DU17" s="39">
        <f t="shared" si="54"/>
        <v>36.111111111111114</v>
      </c>
    </row>
    <row r="18" spans="1:125" s="23" customFormat="1" ht="11.25" customHeight="1" x14ac:dyDescent="0.25">
      <c r="A18" s="50" t="s">
        <v>18</v>
      </c>
      <c r="B18" s="50" t="s">
        <v>39</v>
      </c>
      <c r="C18" s="51" t="s">
        <v>40</v>
      </c>
      <c r="D18" s="52">
        <v>9</v>
      </c>
      <c r="E18" s="28">
        <v>52.941176470588232</v>
      </c>
      <c r="F18" s="42">
        <v>9</v>
      </c>
      <c r="G18" s="28">
        <v>52.941176470588232</v>
      </c>
      <c r="H18" s="42">
        <v>8</v>
      </c>
      <c r="I18" s="28">
        <f t="shared" si="0"/>
        <v>58.823529411764703</v>
      </c>
      <c r="J18" s="42">
        <v>8</v>
      </c>
      <c r="K18" s="28">
        <f t="shared" si="1"/>
        <v>58.823529411764703</v>
      </c>
      <c r="L18" s="92">
        <v>8</v>
      </c>
      <c r="M18" s="39">
        <f t="shared" si="2"/>
        <v>58.823529411764703</v>
      </c>
      <c r="N18" s="40">
        <v>40</v>
      </c>
      <c r="O18" s="28">
        <v>60.301507537688444</v>
      </c>
      <c r="P18" s="40">
        <v>26</v>
      </c>
      <c r="Q18" s="28">
        <v>74.371859296482413</v>
      </c>
      <c r="R18" s="40">
        <v>9</v>
      </c>
      <c r="S18" s="28">
        <f t="shared" si="3"/>
        <v>91.457286432160799</v>
      </c>
      <c r="T18" s="40">
        <v>18.5</v>
      </c>
      <c r="U18" s="28">
        <f t="shared" si="4"/>
        <v>81.909547738693462</v>
      </c>
      <c r="V18" s="40">
        <v>29.5</v>
      </c>
      <c r="W18" s="43">
        <f t="shared" si="5"/>
        <v>70.854271356783926</v>
      </c>
      <c r="X18" s="44">
        <v>17.413472731143955</v>
      </c>
      <c r="Y18" s="43">
        <v>91.293263634428016</v>
      </c>
      <c r="Z18" s="40">
        <v>16.1027312240053</v>
      </c>
      <c r="AA18" s="43">
        <v>92.087450320907351</v>
      </c>
      <c r="AB18" s="40">
        <v>14.597509601569779</v>
      </c>
      <c r="AC18" s="43">
        <f t="shared" si="6"/>
        <v>92.701245199215094</v>
      </c>
      <c r="AD18" s="40">
        <v>13.429882232931908</v>
      </c>
      <c r="AE18" s="43">
        <f t="shared" si="7"/>
        <v>93.285058883534063</v>
      </c>
      <c r="AF18" s="84">
        <v>8.6005392233977052</v>
      </c>
      <c r="AG18" s="45">
        <f t="shared" si="8"/>
        <v>95.699730388301134</v>
      </c>
      <c r="AH18" s="44">
        <v>12.5</v>
      </c>
      <c r="AI18" s="28">
        <f t="shared" si="9"/>
        <v>96.875</v>
      </c>
      <c r="AJ18" s="40">
        <v>10.954145780396631</v>
      </c>
      <c r="AK18" s="28">
        <f t="shared" si="10"/>
        <v>97.261463554900843</v>
      </c>
      <c r="AL18" s="40">
        <v>8.3772942505457344</v>
      </c>
      <c r="AM18" s="28">
        <f t="shared" si="11"/>
        <v>97.905676437363567</v>
      </c>
      <c r="AN18" s="40">
        <v>0</v>
      </c>
      <c r="AO18" s="28">
        <f t="shared" si="12"/>
        <v>100</v>
      </c>
      <c r="AP18" s="84">
        <v>0</v>
      </c>
      <c r="AQ18" s="28">
        <f t="shared" si="13"/>
        <v>100</v>
      </c>
      <c r="AR18" s="41">
        <v>15</v>
      </c>
      <c r="AS18" s="28">
        <f t="shared" si="14"/>
        <v>60</v>
      </c>
      <c r="AT18" s="42">
        <v>15</v>
      </c>
      <c r="AU18" s="28">
        <f t="shared" si="15"/>
        <v>60</v>
      </c>
      <c r="AV18" s="42">
        <v>14</v>
      </c>
      <c r="AW18" s="28">
        <f t="shared" si="16"/>
        <v>64</v>
      </c>
      <c r="AX18" s="42">
        <v>14</v>
      </c>
      <c r="AY18" s="28">
        <f t="shared" si="17"/>
        <v>64</v>
      </c>
      <c r="AZ18" s="44">
        <v>123</v>
      </c>
      <c r="BA18" s="28">
        <f t="shared" si="18"/>
        <v>72.046109510086453</v>
      </c>
      <c r="BB18" s="40">
        <v>123</v>
      </c>
      <c r="BC18" s="28">
        <f t="shared" si="19"/>
        <v>72.046109510086453</v>
      </c>
      <c r="BD18" s="40">
        <v>59</v>
      </c>
      <c r="BE18" s="28">
        <f t="shared" si="20"/>
        <v>90.489913544668582</v>
      </c>
      <c r="BF18" s="98">
        <v>59</v>
      </c>
      <c r="BG18" s="28">
        <f t="shared" si="21"/>
        <v>90.489913544668582</v>
      </c>
      <c r="BH18" s="47">
        <v>2.2703233314479743</v>
      </c>
      <c r="BI18" s="28">
        <f t="shared" si="22"/>
        <v>88.648383342760127</v>
      </c>
      <c r="BJ18" s="48">
        <v>1.9900995211568702</v>
      </c>
      <c r="BK18" s="28">
        <f t="shared" si="23"/>
        <v>90.049502394215637</v>
      </c>
      <c r="BL18" s="48">
        <v>1.8287433504491868</v>
      </c>
      <c r="BM18" s="28">
        <f t="shared" si="24"/>
        <v>90.856283247754064</v>
      </c>
      <c r="BN18" s="48">
        <v>1.9444711256492375</v>
      </c>
      <c r="BO18" s="28">
        <f t="shared" si="25"/>
        <v>90.277644371753823</v>
      </c>
      <c r="BP18" s="44">
        <v>10.5</v>
      </c>
      <c r="BQ18" s="28">
        <f t="shared" si="26"/>
        <v>70</v>
      </c>
      <c r="BR18" s="40">
        <v>10.5</v>
      </c>
      <c r="BS18" s="39">
        <f t="shared" si="27"/>
        <v>70</v>
      </c>
      <c r="BT18" s="42">
        <v>5</v>
      </c>
      <c r="BU18" s="28">
        <f t="shared" si="28"/>
        <v>66.666666666666671</v>
      </c>
      <c r="BV18" s="42">
        <v>5</v>
      </c>
      <c r="BW18" s="28">
        <f t="shared" si="29"/>
        <v>66.666666666666671</v>
      </c>
      <c r="BX18" s="42">
        <v>5</v>
      </c>
      <c r="BY18" s="28">
        <f t="shared" si="30"/>
        <v>66.666666666666671</v>
      </c>
      <c r="BZ18" s="42">
        <v>5</v>
      </c>
      <c r="CA18" s="28">
        <f t="shared" si="31"/>
        <v>66.666666666666671</v>
      </c>
      <c r="CB18" s="83">
        <v>5</v>
      </c>
      <c r="CC18" s="28">
        <f t="shared" si="32"/>
        <v>66.666666666666671</v>
      </c>
      <c r="CD18" s="44">
        <v>37</v>
      </c>
      <c r="CE18" s="28">
        <f t="shared" si="33"/>
        <v>82.775119617224874</v>
      </c>
      <c r="CF18" s="40">
        <v>37</v>
      </c>
      <c r="CG18" s="28">
        <f t="shared" si="34"/>
        <v>82.775119617224874</v>
      </c>
      <c r="CH18" s="40">
        <v>28</v>
      </c>
      <c r="CI18" s="28">
        <f t="shared" si="35"/>
        <v>87.081339712918663</v>
      </c>
      <c r="CJ18" s="40">
        <v>25</v>
      </c>
      <c r="CK18" s="28">
        <f t="shared" si="36"/>
        <v>88.516746411483254</v>
      </c>
      <c r="CL18" s="40">
        <v>36</v>
      </c>
      <c r="CM18" s="28">
        <f t="shared" si="37"/>
        <v>83.253588516746404</v>
      </c>
      <c r="CN18" s="44">
        <v>3.2119423075303466</v>
      </c>
      <c r="CO18" s="28">
        <f t="shared" si="38"/>
        <v>78.587051283131032</v>
      </c>
      <c r="CP18" s="40">
        <v>4.1321591644654365</v>
      </c>
      <c r="CQ18" s="28">
        <f t="shared" si="39"/>
        <v>72.452272236897088</v>
      </c>
      <c r="CR18" s="40">
        <v>4.0518842506702413</v>
      </c>
      <c r="CS18" s="28">
        <f t="shared" si="40"/>
        <v>72.987438328865053</v>
      </c>
      <c r="CT18" s="40">
        <v>3.6937412742293523</v>
      </c>
      <c r="CU18" s="28">
        <f t="shared" si="41"/>
        <v>75.375058171804312</v>
      </c>
      <c r="CV18" s="84">
        <v>3.5706159197465053</v>
      </c>
      <c r="CW18" s="28">
        <f t="shared" si="42"/>
        <v>76.195893868356634</v>
      </c>
      <c r="CX18" s="46">
        <v>15</v>
      </c>
      <c r="CY18" s="28">
        <f t="shared" si="43"/>
        <v>50</v>
      </c>
      <c r="CZ18" s="84">
        <v>15</v>
      </c>
      <c r="DA18" s="28">
        <f t="shared" si="44"/>
        <v>50</v>
      </c>
      <c r="DB18" s="41">
        <v>330</v>
      </c>
      <c r="DC18" s="28">
        <f t="shared" si="45"/>
        <v>82.786885245901644</v>
      </c>
      <c r="DD18" s="42">
        <v>320</v>
      </c>
      <c r="DE18" s="28">
        <f t="shared" si="46"/>
        <v>83.606557377049185</v>
      </c>
      <c r="DF18" s="42">
        <v>320</v>
      </c>
      <c r="DG18" s="28">
        <f t="shared" si="47"/>
        <v>83.606557377049185</v>
      </c>
      <c r="DH18" s="42">
        <v>270</v>
      </c>
      <c r="DI18" s="39">
        <f t="shared" si="48"/>
        <v>87.704918032786878</v>
      </c>
      <c r="DJ18" s="47">
        <v>24</v>
      </c>
      <c r="DK18" s="28">
        <f t="shared" si="49"/>
        <v>73.115860517435323</v>
      </c>
      <c r="DL18" s="48">
        <v>24</v>
      </c>
      <c r="DM18" s="28">
        <f t="shared" si="50"/>
        <v>73.115860517435323</v>
      </c>
      <c r="DN18" s="48">
        <v>24.047707289020064</v>
      </c>
      <c r="DO18" s="28">
        <f t="shared" si="51"/>
        <v>73.062196525286765</v>
      </c>
      <c r="DP18" s="48">
        <v>22.954744346191788</v>
      </c>
      <c r="DQ18" s="28">
        <f t="shared" si="52"/>
        <v>74.291626157264574</v>
      </c>
      <c r="DR18" s="44">
        <v>9</v>
      </c>
      <c r="DS18" s="28">
        <f t="shared" si="53"/>
        <v>50</v>
      </c>
      <c r="DT18" s="40">
        <v>9</v>
      </c>
      <c r="DU18" s="39">
        <f t="shared" si="54"/>
        <v>50</v>
      </c>
    </row>
    <row r="19" spans="1:125" s="23" customFormat="1" ht="11.25" customHeight="1" x14ac:dyDescent="0.25">
      <c r="A19" s="50" t="s">
        <v>18</v>
      </c>
      <c r="B19" s="50" t="s">
        <v>41</v>
      </c>
      <c r="C19" s="51" t="s">
        <v>42</v>
      </c>
      <c r="D19" s="52">
        <v>9</v>
      </c>
      <c r="E19" s="28">
        <v>52.941176470588232</v>
      </c>
      <c r="F19" s="42">
        <v>9</v>
      </c>
      <c r="G19" s="28">
        <v>52.941176470588232</v>
      </c>
      <c r="H19" s="42">
        <v>8</v>
      </c>
      <c r="I19" s="28">
        <f t="shared" si="0"/>
        <v>58.823529411764703</v>
      </c>
      <c r="J19" s="42">
        <v>8</v>
      </c>
      <c r="K19" s="28">
        <f t="shared" si="1"/>
        <v>58.823529411764703</v>
      </c>
      <c r="L19" s="92">
        <v>8</v>
      </c>
      <c r="M19" s="39">
        <f t="shared" si="2"/>
        <v>58.823529411764703</v>
      </c>
      <c r="N19" s="40">
        <v>39</v>
      </c>
      <c r="O19" s="28">
        <v>61.306532663316581</v>
      </c>
      <c r="P19" s="40">
        <v>32</v>
      </c>
      <c r="Q19" s="28">
        <v>68.341708542713562</v>
      </c>
      <c r="R19" s="40">
        <v>13.5</v>
      </c>
      <c r="S19" s="28">
        <f t="shared" si="3"/>
        <v>86.934673366834176</v>
      </c>
      <c r="T19" s="40">
        <v>13.5</v>
      </c>
      <c r="U19" s="28">
        <f t="shared" si="4"/>
        <v>86.934673366834176</v>
      </c>
      <c r="V19" s="40">
        <v>13.5</v>
      </c>
      <c r="W19" s="43">
        <f t="shared" si="5"/>
        <v>86.934673366834176</v>
      </c>
      <c r="X19" s="44">
        <v>9.2889106354462125</v>
      </c>
      <c r="Y19" s="43">
        <v>95.3555446822769</v>
      </c>
      <c r="Z19" s="40">
        <v>8.532184148350936</v>
      </c>
      <c r="AA19" s="43">
        <v>95.872723858734531</v>
      </c>
      <c r="AB19" s="40">
        <v>7.1600733959414393</v>
      </c>
      <c r="AC19" s="43">
        <f t="shared" si="6"/>
        <v>96.419963302029288</v>
      </c>
      <c r="AD19" s="40">
        <v>6.1067269070840684</v>
      </c>
      <c r="AE19" s="43">
        <f t="shared" si="7"/>
        <v>96.946636546457952</v>
      </c>
      <c r="AF19" s="84">
        <v>6.0859453843978946</v>
      </c>
      <c r="AG19" s="45">
        <f t="shared" si="8"/>
        <v>96.957027307801056</v>
      </c>
      <c r="AH19" s="44">
        <v>12.5</v>
      </c>
      <c r="AI19" s="28">
        <f t="shared" si="9"/>
        <v>96.875</v>
      </c>
      <c r="AJ19" s="40">
        <v>10.954145780396631</v>
      </c>
      <c r="AK19" s="28">
        <f t="shared" si="10"/>
        <v>97.261463554900843</v>
      </c>
      <c r="AL19" s="40">
        <v>8.3772942505457344</v>
      </c>
      <c r="AM19" s="28">
        <f t="shared" si="11"/>
        <v>97.905676437363567</v>
      </c>
      <c r="AN19" s="40">
        <v>0</v>
      </c>
      <c r="AO19" s="28">
        <f t="shared" si="12"/>
        <v>100</v>
      </c>
      <c r="AP19" s="84">
        <v>0</v>
      </c>
      <c r="AQ19" s="28">
        <f t="shared" si="13"/>
        <v>100</v>
      </c>
      <c r="AR19" s="41">
        <v>13</v>
      </c>
      <c r="AS19" s="28">
        <f t="shared" si="14"/>
        <v>68</v>
      </c>
      <c r="AT19" s="42">
        <v>13</v>
      </c>
      <c r="AU19" s="28">
        <f t="shared" si="15"/>
        <v>68</v>
      </c>
      <c r="AV19" s="42">
        <v>14</v>
      </c>
      <c r="AW19" s="28">
        <f t="shared" si="16"/>
        <v>64</v>
      </c>
      <c r="AX19" s="42">
        <v>10</v>
      </c>
      <c r="AY19" s="28">
        <f t="shared" si="17"/>
        <v>80</v>
      </c>
      <c r="AZ19" s="44">
        <v>68</v>
      </c>
      <c r="BA19" s="28">
        <f t="shared" si="18"/>
        <v>87.896253602305478</v>
      </c>
      <c r="BB19" s="40">
        <v>64</v>
      </c>
      <c r="BC19" s="28">
        <f t="shared" si="19"/>
        <v>89.048991354466864</v>
      </c>
      <c r="BD19" s="40">
        <v>65</v>
      </c>
      <c r="BE19" s="28">
        <f t="shared" si="20"/>
        <v>88.760806916426517</v>
      </c>
      <c r="BF19" s="98">
        <v>60</v>
      </c>
      <c r="BG19" s="28">
        <f t="shared" si="21"/>
        <v>90.201729106628235</v>
      </c>
      <c r="BH19" s="47">
        <v>6.0781205871689288</v>
      </c>
      <c r="BI19" s="28">
        <f t="shared" si="22"/>
        <v>69.60939706415536</v>
      </c>
      <c r="BJ19" s="48">
        <v>5.3464638603143539</v>
      </c>
      <c r="BK19" s="28">
        <f t="shared" si="23"/>
        <v>73.267680698428222</v>
      </c>
      <c r="BL19" s="48">
        <v>5.4096022575816205</v>
      </c>
      <c r="BM19" s="28">
        <f t="shared" si="24"/>
        <v>72.95198871209189</v>
      </c>
      <c r="BN19" s="48">
        <v>3.58675086762551</v>
      </c>
      <c r="BO19" s="28">
        <f t="shared" si="25"/>
        <v>82.066245661872443</v>
      </c>
      <c r="BP19" s="44">
        <v>12</v>
      </c>
      <c r="BQ19" s="28">
        <f t="shared" si="26"/>
        <v>80</v>
      </c>
      <c r="BR19" s="40">
        <v>12</v>
      </c>
      <c r="BS19" s="39">
        <f t="shared" si="27"/>
        <v>80</v>
      </c>
      <c r="BT19" s="42">
        <v>8</v>
      </c>
      <c r="BU19" s="28">
        <f t="shared" si="28"/>
        <v>41.666666666666664</v>
      </c>
      <c r="BV19" s="42">
        <v>8</v>
      </c>
      <c r="BW19" s="28">
        <f t="shared" si="29"/>
        <v>41.666666666666664</v>
      </c>
      <c r="BX19" s="42">
        <v>8</v>
      </c>
      <c r="BY19" s="28">
        <f t="shared" si="30"/>
        <v>41.666666666666664</v>
      </c>
      <c r="BZ19" s="42">
        <v>8</v>
      </c>
      <c r="CA19" s="28">
        <f t="shared" si="31"/>
        <v>41.666666666666664</v>
      </c>
      <c r="CB19" s="83">
        <v>7</v>
      </c>
      <c r="CC19" s="28">
        <f t="shared" si="32"/>
        <v>50</v>
      </c>
      <c r="CD19" s="44">
        <v>118</v>
      </c>
      <c r="CE19" s="28">
        <f t="shared" si="33"/>
        <v>44.019138755980862</v>
      </c>
      <c r="CF19" s="40">
        <v>73</v>
      </c>
      <c r="CG19" s="28">
        <f t="shared" si="34"/>
        <v>65.550239234449762</v>
      </c>
      <c r="CH19" s="40">
        <v>36</v>
      </c>
      <c r="CI19" s="28">
        <f t="shared" si="35"/>
        <v>83.253588516746404</v>
      </c>
      <c r="CJ19" s="40">
        <v>20.5</v>
      </c>
      <c r="CK19" s="28">
        <f t="shared" si="36"/>
        <v>90.669856459330148</v>
      </c>
      <c r="CL19" s="40">
        <v>20</v>
      </c>
      <c r="CM19" s="28">
        <f t="shared" si="37"/>
        <v>90.909090909090907</v>
      </c>
      <c r="CN19" s="44">
        <v>2.9552805751915288</v>
      </c>
      <c r="CO19" s="28">
        <f t="shared" si="38"/>
        <v>80.298129498723156</v>
      </c>
      <c r="CP19" s="40">
        <v>4.4954838411083733</v>
      </c>
      <c r="CQ19" s="28">
        <f t="shared" si="39"/>
        <v>70.030107725944177</v>
      </c>
      <c r="CR19" s="40">
        <v>3.9581968116954953</v>
      </c>
      <c r="CS19" s="28">
        <f t="shared" si="40"/>
        <v>73.612021255363359</v>
      </c>
      <c r="CT19" s="40">
        <v>3.9752033304088283</v>
      </c>
      <c r="CU19" s="28">
        <f t="shared" si="41"/>
        <v>73.498644463941147</v>
      </c>
      <c r="CV19" s="84">
        <v>4.4545216139770414</v>
      </c>
      <c r="CW19" s="28">
        <f t="shared" si="42"/>
        <v>70.303189240153046</v>
      </c>
      <c r="CX19" s="46">
        <v>18</v>
      </c>
      <c r="CY19" s="28">
        <f t="shared" si="43"/>
        <v>60</v>
      </c>
      <c r="CZ19" s="84">
        <v>18</v>
      </c>
      <c r="DA19" s="28">
        <f t="shared" si="44"/>
        <v>60</v>
      </c>
      <c r="DB19" s="41">
        <v>360</v>
      </c>
      <c r="DC19" s="28">
        <f t="shared" si="45"/>
        <v>80.327868852459019</v>
      </c>
      <c r="DD19" s="42">
        <v>360</v>
      </c>
      <c r="DE19" s="28">
        <f t="shared" si="46"/>
        <v>80.327868852459019</v>
      </c>
      <c r="DF19" s="42">
        <v>360</v>
      </c>
      <c r="DG19" s="28">
        <f t="shared" si="47"/>
        <v>80.327868852459019</v>
      </c>
      <c r="DH19" s="42">
        <v>360</v>
      </c>
      <c r="DI19" s="39">
        <f t="shared" si="48"/>
        <v>80.327868852459019</v>
      </c>
      <c r="DJ19" s="47">
        <v>26.6</v>
      </c>
      <c r="DK19" s="28">
        <f t="shared" si="49"/>
        <v>70.191226096737907</v>
      </c>
      <c r="DL19" s="48">
        <v>26.6</v>
      </c>
      <c r="DM19" s="28">
        <f t="shared" si="50"/>
        <v>70.191226096737907</v>
      </c>
      <c r="DN19" s="48">
        <v>26.632584846871143</v>
      </c>
      <c r="DO19" s="28">
        <f t="shared" si="51"/>
        <v>70.154572725679259</v>
      </c>
      <c r="DP19" s="48">
        <v>25.42277577813098</v>
      </c>
      <c r="DQ19" s="28">
        <f t="shared" si="52"/>
        <v>71.51543781987516</v>
      </c>
      <c r="DR19" s="44">
        <v>9.5</v>
      </c>
      <c r="DS19" s="28">
        <f t="shared" si="53"/>
        <v>52.777777777777779</v>
      </c>
      <c r="DT19" s="40">
        <v>12.5</v>
      </c>
      <c r="DU19" s="39">
        <f t="shared" si="54"/>
        <v>69.444444444444443</v>
      </c>
    </row>
    <row r="20" spans="1:125" s="23" customFormat="1" ht="11.25" customHeight="1" x14ac:dyDescent="0.25">
      <c r="A20" s="50" t="s">
        <v>18</v>
      </c>
      <c r="B20" s="50" t="s">
        <v>43</v>
      </c>
      <c r="C20" s="51" t="s">
        <v>44</v>
      </c>
      <c r="D20" s="52">
        <v>8</v>
      </c>
      <c r="E20" s="28">
        <v>58.823529411764703</v>
      </c>
      <c r="F20" s="42">
        <v>8</v>
      </c>
      <c r="G20" s="28">
        <v>58.823529411764703</v>
      </c>
      <c r="H20" s="42">
        <v>8</v>
      </c>
      <c r="I20" s="28">
        <f t="shared" si="0"/>
        <v>58.823529411764703</v>
      </c>
      <c r="J20" s="42">
        <v>8</v>
      </c>
      <c r="K20" s="28">
        <f t="shared" si="1"/>
        <v>58.823529411764703</v>
      </c>
      <c r="L20" s="92">
        <v>8</v>
      </c>
      <c r="M20" s="39">
        <f t="shared" si="2"/>
        <v>58.823529411764703</v>
      </c>
      <c r="N20" s="40">
        <v>14</v>
      </c>
      <c r="O20" s="28">
        <v>86.4321608040201</v>
      </c>
      <c r="P20" s="40">
        <v>14</v>
      </c>
      <c r="Q20" s="28">
        <v>86.4321608040201</v>
      </c>
      <c r="R20" s="40">
        <v>10.5</v>
      </c>
      <c r="S20" s="28">
        <f t="shared" si="3"/>
        <v>89.949748743718587</v>
      </c>
      <c r="T20" s="40">
        <v>10.5</v>
      </c>
      <c r="U20" s="28">
        <f t="shared" si="4"/>
        <v>89.949748743718587</v>
      </c>
      <c r="V20" s="40">
        <v>11.5</v>
      </c>
      <c r="W20" s="43">
        <f t="shared" si="5"/>
        <v>88.94472361809045</v>
      </c>
      <c r="X20" s="44">
        <v>9.7022834729863749</v>
      </c>
      <c r="Y20" s="43">
        <v>95.14885826350681</v>
      </c>
      <c r="Z20" s="40">
        <v>10.020548944066112</v>
      </c>
      <c r="AA20" s="43">
        <v>95.128541460876946</v>
      </c>
      <c r="AB20" s="40">
        <v>6.9145468280197218</v>
      </c>
      <c r="AC20" s="43">
        <f t="shared" si="6"/>
        <v>96.542726585990124</v>
      </c>
      <c r="AD20" s="40">
        <v>6.0760721954961152</v>
      </c>
      <c r="AE20" s="43">
        <f t="shared" si="7"/>
        <v>96.961963902251938</v>
      </c>
      <c r="AF20" s="84">
        <v>5.7914116815463963</v>
      </c>
      <c r="AG20" s="45">
        <f t="shared" si="8"/>
        <v>97.104294159226797</v>
      </c>
      <c r="AH20" s="44">
        <v>12.5</v>
      </c>
      <c r="AI20" s="28">
        <f t="shared" si="9"/>
        <v>96.875</v>
      </c>
      <c r="AJ20" s="40">
        <v>10.954145780396631</v>
      </c>
      <c r="AK20" s="28">
        <f t="shared" si="10"/>
        <v>97.261463554900843</v>
      </c>
      <c r="AL20" s="40">
        <v>8.3772942505457344</v>
      </c>
      <c r="AM20" s="28">
        <f t="shared" si="11"/>
        <v>97.905676437363567</v>
      </c>
      <c r="AN20" s="40">
        <v>0</v>
      </c>
      <c r="AO20" s="28">
        <f t="shared" si="12"/>
        <v>100</v>
      </c>
      <c r="AP20" s="84">
        <v>0</v>
      </c>
      <c r="AQ20" s="28">
        <f t="shared" si="13"/>
        <v>100</v>
      </c>
      <c r="AR20" s="41">
        <v>17</v>
      </c>
      <c r="AS20" s="28">
        <f t="shared" si="14"/>
        <v>52</v>
      </c>
      <c r="AT20" s="42">
        <v>16</v>
      </c>
      <c r="AU20" s="28">
        <f t="shared" si="15"/>
        <v>56</v>
      </c>
      <c r="AV20" s="42">
        <v>16</v>
      </c>
      <c r="AW20" s="28">
        <f t="shared" si="16"/>
        <v>56</v>
      </c>
      <c r="AX20" s="42">
        <v>16</v>
      </c>
      <c r="AY20" s="28">
        <f t="shared" si="17"/>
        <v>56</v>
      </c>
      <c r="AZ20" s="44">
        <v>135</v>
      </c>
      <c r="BA20" s="28">
        <f t="shared" si="18"/>
        <v>68.58789625360231</v>
      </c>
      <c r="BB20" s="40">
        <v>76</v>
      </c>
      <c r="BC20" s="28">
        <f t="shared" si="19"/>
        <v>85.590778097982707</v>
      </c>
      <c r="BD20" s="40">
        <v>76</v>
      </c>
      <c r="BE20" s="28">
        <f t="shared" si="20"/>
        <v>85.590778097982707</v>
      </c>
      <c r="BF20" s="98">
        <v>76</v>
      </c>
      <c r="BG20" s="28">
        <f t="shared" si="21"/>
        <v>85.590778097982707</v>
      </c>
      <c r="BH20" s="47">
        <v>2.3217604393877473</v>
      </c>
      <c r="BI20" s="28">
        <f t="shared" si="22"/>
        <v>88.39119780306126</v>
      </c>
      <c r="BJ20" s="48">
        <v>2.0150044365435851</v>
      </c>
      <c r="BK20" s="28">
        <f t="shared" si="23"/>
        <v>89.924977817282084</v>
      </c>
      <c r="BL20" s="48">
        <v>2.2349428747070572</v>
      </c>
      <c r="BM20" s="28">
        <f t="shared" si="24"/>
        <v>88.825285626464705</v>
      </c>
      <c r="BN20" s="48">
        <v>2.3156613854559254</v>
      </c>
      <c r="BO20" s="28">
        <f t="shared" si="25"/>
        <v>88.421693072720373</v>
      </c>
      <c r="BP20" s="44">
        <v>12</v>
      </c>
      <c r="BQ20" s="28">
        <f t="shared" si="26"/>
        <v>80</v>
      </c>
      <c r="BR20" s="40">
        <v>12</v>
      </c>
      <c r="BS20" s="39">
        <f t="shared" si="27"/>
        <v>80</v>
      </c>
      <c r="BT20" s="42">
        <v>8</v>
      </c>
      <c r="BU20" s="28">
        <f t="shared" si="28"/>
        <v>41.666666666666664</v>
      </c>
      <c r="BV20" s="42">
        <v>8</v>
      </c>
      <c r="BW20" s="28">
        <f t="shared" si="29"/>
        <v>41.666666666666664</v>
      </c>
      <c r="BX20" s="42">
        <v>7</v>
      </c>
      <c r="BY20" s="28">
        <f t="shared" si="30"/>
        <v>50</v>
      </c>
      <c r="BZ20" s="42">
        <v>7</v>
      </c>
      <c r="CA20" s="28">
        <f t="shared" si="31"/>
        <v>50</v>
      </c>
      <c r="CB20" s="83">
        <v>8</v>
      </c>
      <c r="CC20" s="28">
        <f t="shared" si="32"/>
        <v>41.666666666666664</v>
      </c>
      <c r="CD20" s="44">
        <v>28</v>
      </c>
      <c r="CE20" s="28">
        <f t="shared" si="33"/>
        <v>87.081339712918663</v>
      </c>
      <c r="CF20" s="40">
        <v>16</v>
      </c>
      <c r="CG20" s="28">
        <f t="shared" si="34"/>
        <v>92.822966507177028</v>
      </c>
      <c r="CH20" s="40">
        <v>13</v>
      </c>
      <c r="CI20" s="28">
        <f t="shared" si="35"/>
        <v>94.25837320574162</v>
      </c>
      <c r="CJ20" s="40">
        <v>12</v>
      </c>
      <c r="CK20" s="28">
        <f t="shared" si="36"/>
        <v>94.736842105263165</v>
      </c>
      <c r="CL20" s="40">
        <v>13</v>
      </c>
      <c r="CM20" s="28">
        <f t="shared" si="37"/>
        <v>94.25837320574162</v>
      </c>
      <c r="CN20" s="44">
        <v>3.5177540588279461</v>
      </c>
      <c r="CO20" s="28">
        <f t="shared" si="38"/>
        <v>76.548306274480353</v>
      </c>
      <c r="CP20" s="40">
        <v>2.7948623277557578</v>
      </c>
      <c r="CQ20" s="28">
        <f t="shared" si="39"/>
        <v>81.367584481628271</v>
      </c>
      <c r="CR20" s="40">
        <v>2.4929267544748779</v>
      </c>
      <c r="CS20" s="28">
        <f t="shared" si="40"/>
        <v>83.380488303500826</v>
      </c>
      <c r="CT20" s="40">
        <v>2.4921315065133376</v>
      </c>
      <c r="CU20" s="28">
        <f t="shared" si="41"/>
        <v>83.385789956577753</v>
      </c>
      <c r="CV20" s="84">
        <v>2.4789517809036461</v>
      </c>
      <c r="CW20" s="28">
        <f t="shared" si="42"/>
        <v>83.473654793975683</v>
      </c>
      <c r="CX20" s="46">
        <v>12</v>
      </c>
      <c r="CY20" s="28">
        <f t="shared" si="43"/>
        <v>40</v>
      </c>
      <c r="CZ20" s="84">
        <v>12</v>
      </c>
      <c r="DA20" s="28">
        <f t="shared" si="44"/>
        <v>40</v>
      </c>
      <c r="DB20" s="41">
        <v>390</v>
      </c>
      <c r="DC20" s="28">
        <f t="shared" si="45"/>
        <v>77.868852459016395</v>
      </c>
      <c r="DD20" s="42">
        <v>340</v>
      </c>
      <c r="DE20" s="28">
        <f t="shared" si="46"/>
        <v>81.967213114754102</v>
      </c>
      <c r="DF20" s="42">
        <v>340</v>
      </c>
      <c r="DG20" s="28">
        <f t="shared" si="47"/>
        <v>81.967213114754102</v>
      </c>
      <c r="DH20" s="42">
        <v>340</v>
      </c>
      <c r="DI20" s="39">
        <f t="shared" si="48"/>
        <v>81.967213114754102</v>
      </c>
      <c r="DJ20" s="47">
        <v>19.5</v>
      </c>
      <c r="DK20" s="28">
        <f t="shared" si="49"/>
        <v>78.177727784026985</v>
      </c>
      <c r="DL20" s="48">
        <v>21</v>
      </c>
      <c r="DM20" s="28">
        <f t="shared" si="50"/>
        <v>76.490438695163107</v>
      </c>
      <c r="DN20" s="48">
        <v>21.007297436139275</v>
      </c>
      <c r="DO20" s="28">
        <f t="shared" si="51"/>
        <v>76.482230105580115</v>
      </c>
      <c r="DP20" s="48">
        <v>20.052802021532223</v>
      </c>
      <c r="DQ20" s="28">
        <f t="shared" si="52"/>
        <v>77.555903237871519</v>
      </c>
      <c r="DR20" s="44">
        <v>8.5</v>
      </c>
      <c r="DS20" s="28">
        <f t="shared" si="53"/>
        <v>47.222222222222221</v>
      </c>
      <c r="DT20" s="40">
        <v>9</v>
      </c>
      <c r="DU20" s="39">
        <f t="shared" si="54"/>
        <v>50</v>
      </c>
    </row>
    <row r="21" spans="1:125" s="23" customFormat="1" ht="11.25" customHeight="1" x14ac:dyDescent="0.25">
      <c r="A21" s="50" t="s">
        <v>18</v>
      </c>
      <c r="B21" s="50" t="s">
        <v>45</v>
      </c>
      <c r="C21" s="51" t="s">
        <v>46</v>
      </c>
      <c r="D21" s="52">
        <v>8</v>
      </c>
      <c r="E21" s="28">
        <v>58.823529411764703</v>
      </c>
      <c r="F21" s="42">
        <v>8</v>
      </c>
      <c r="G21" s="28">
        <v>58.823529411764703</v>
      </c>
      <c r="H21" s="42">
        <v>8</v>
      </c>
      <c r="I21" s="28">
        <f t="shared" si="0"/>
        <v>58.823529411764703</v>
      </c>
      <c r="J21" s="42">
        <v>8</v>
      </c>
      <c r="K21" s="28">
        <f t="shared" si="1"/>
        <v>58.823529411764703</v>
      </c>
      <c r="L21" s="92">
        <v>8</v>
      </c>
      <c r="M21" s="39">
        <f t="shared" si="2"/>
        <v>58.823529411764703</v>
      </c>
      <c r="N21" s="40">
        <v>50</v>
      </c>
      <c r="O21" s="28">
        <v>50.251256281407038</v>
      </c>
      <c r="P21" s="40">
        <v>16</v>
      </c>
      <c r="Q21" s="28">
        <v>84.422110552763826</v>
      </c>
      <c r="R21" s="40">
        <v>9</v>
      </c>
      <c r="S21" s="28">
        <f t="shared" si="3"/>
        <v>91.457286432160799</v>
      </c>
      <c r="T21" s="40">
        <v>9</v>
      </c>
      <c r="U21" s="28">
        <f t="shared" si="4"/>
        <v>91.457286432160799</v>
      </c>
      <c r="V21" s="40">
        <v>9</v>
      </c>
      <c r="W21" s="43">
        <f t="shared" si="5"/>
        <v>91.457286432160799</v>
      </c>
      <c r="X21" s="44">
        <v>11.695192768894131</v>
      </c>
      <c r="Y21" s="43">
        <v>94.152403615552942</v>
      </c>
      <c r="Z21" s="40">
        <v>11.656697463922676</v>
      </c>
      <c r="AA21" s="43">
        <v>94.310467200948665</v>
      </c>
      <c r="AB21" s="40">
        <v>9.3757630090326529</v>
      </c>
      <c r="AC21" s="43">
        <f t="shared" si="6"/>
        <v>95.312118495483659</v>
      </c>
      <c r="AD21" s="40">
        <v>8.1087866804974951</v>
      </c>
      <c r="AE21" s="43">
        <f t="shared" si="7"/>
        <v>95.945606659751249</v>
      </c>
      <c r="AF21" s="84">
        <v>8.7549562829670169</v>
      </c>
      <c r="AG21" s="45">
        <f t="shared" si="8"/>
        <v>95.622521858516478</v>
      </c>
      <c r="AH21" s="44">
        <v>12.5</v>
      </c>
      <c r="AI21" s="28">
        <f t="shared" si="9"/>
        <v>96.875</v>
      </c>
      <c r="AJ21" s="40">
        <v>10.954145780396631</v>
      </c>
      <c r="AK21" s="28">
        <f t="shared" si="10"/>
        <v>97.261463554900843</v>
      </c>
      <c r="AL21" s="40">
        <v>8.3772942505457344</v>
      </c>
      <c r="AM21" s="28">
        <f t="shared" si="11"/>
        <v>97.905676437363567</v>
      </c>
      <c r="AN21" s="40">
        <v>0</v>
      </c>
      <c r="AO21" s="28">
        <f t="shared" si="12"/>
        <v>100</v>
      </c>
      <c r="AP21" s="84">
        <v>0</v>
      </c>
      <c r="AQ21" s="28">
        <f t="shared" si="13"/>
        <v>100</v>
      </c>
      <c r="AR21" s="41">
        <v>17</v>
      </c>
      <c r="AS21" s="28">
        <f t="shared" si="14"/>
        <v>52</v>
      </c>
      <c r="AT21" s="42">
        <v>17</v>
      </c>
      <c r="AU21" s="28">
        <f t="shared" si="15"/>
        <v>52</v>
      </c>
      <c r="AV21" s="42">
        <v>17</v>
      </c>
      <c r="AW21" s="28">
        <f t="shared" si="16"/>
        <v>52</v>
      </c>
      <c r="AX21" s="42">
        <v>17</v>
      </c>
      <c r="AY21" s="28">
        <f t="shared" si="17"/>
        <v>52</v>
      </c>
      <c r="AZ21" s="44">
        <v>102</v>
      </c>
      <c r="BA21" s="28">
        <f t="shared" si="18"/>
        <v>78.097982708933714</v>
      </c>
      <c r="BB21" s="40">
        <v>102</v>
      </c>
      <c r="BC21" s="28">
        <f t="shared" si="19"/>
        <v>78.097982708933714</v>
      </c>
      <c r="BD21" s="40">
        <v>79</v>
      </c>
      <c r="BE21" s="28">
        <f t="shared" si="20"/>
        <v>84.726224783861667</v>
      </c>
      <c r="BF21" s="98">
        <v>79</v>
      </c>
      <c r="BG21" s="28">
        <f t="shared" si="21"/>
        <v>84.726224783861667</v>
      </c>
      <c r="BH21" s="47">
        <v>3.4982911895979361</v>
      </c>
      <c r="BI21" s="28">
        <f t="shared" si="22"/>
        <v>82.508544052010322</v>
      </c>
      <c r="BJ21" s="48">
        <v>3.1818783380655322</v>
      </c>
      <c r="BK21" s="28">
        <f t="shared" si="23"/>
        <v>84.090608309672348</v>
      </c>
      <c r="BL21" s="48">
        <v>2.9853887513728803</v>
      </c>
      <c r="BM21" s="28">
        <f t="shared" si="24"/>
        <v>85.073056243135596</v>
      </c>
      <c r="BN21" s="48">
        <v>3.0160538226918847</v>
      </c>
      <c r="BO21" s="28">
        <f t="shared" si="25"/>
        <v>84.919730886540577</v>
      </c>
      <c r="BP21" s="44">
        <v>12</v>
      </c>
      <c r="BQ21" s="28">
        <f t="shared" si="26"/>
        <v>80</v>
      </c>
      <c r="BR21" s="40">
        <v>12</v>
      </c>
      <c r="BS21" s="39">
        <f t="shared" si="27"/>
        <v>80</v>
      </c>
      <c r="BT21" s="42">
        <v>8</v>
      </c>
      <c r="BU21" s="28">
        <f t="shared" si="28"/>
        <v>41.666666666666664</v>
      </c>
      <c r="BV21" s="42">
        <v>8</v>
      </c>
      <c r="BW21" s="28">
        <f t="shared" si="29"/>
        <v>41.666666666666664</v>
      </c>
      <c r="BX21" s="42">
        <v>8</v>
      </c>
      <c r="BY21" s="28">
        <f t="shared" si="30"/>
        <v>41.666666666666664</v>
      </c>
      <c r="BZ21" s="42">
        <v>8</v>
      </c>
      <c r="CA21" s="28">
        <f t="shared" si="31"/>
        <v>41.666666666666664</v>
      </c>
      <c r="CB21" s="83">
        <v>8</v>
      </c>
      <c r="CC21" s="28">
        <f t="shared" si="32"/>
        <v>41.666666666666664</v>
      </c>
      <c r="CD21" s="44">
        <v>16</v>
      </c>
      <c r="CE21" s="28">
        <f t="shared" si="33"/>
        <v>92.822966507177028</v>
      </c>
      <c r="CF21" s="40">
        <v>16</v>
      </c>
      <c r="CG21" s="28">
        <f t="shared" si="34"/>
        <v>92.822966507177028</v>
      </c>
      <c r="CH21" s="40">
        <v>13</v>
      </c>
      <c r="CI21" s="28">
        <f t="shared" si="35"/>
        <v>94.25837320574162</v>
      </c>
      <c r="CJ21" s="40">
        <v>10.5</v>
      </c>
      <c r="CK21" s="28">
        <f t="shared" si="36"/>
        <v>95.454545454545453</v>
      </c>
      <c r="CL21" s="40">
        <v>10.5</v>
      </c>
      <c r="CM21" s="28">
        <f t="shared" si="37"/>
        <v>95.454545454545453</v>
      </c>
      <c r="CN21" s="44">
        <v>5.4310776809628702</v>
      </c>
      <c r="CO21" s="28">
        <f t="shared" si="38"/>
        <v>63.792815460247532</v>
      </c>
      <c r="CP21" s="40">
        <v>6.0598008124387848</v>
      </c>
      <c r="CQ21" s="28">
        <f t="shared" si="39"/>
        <v>59.601327917074769</v>
      </c>
      <c r="CR21" s="40">
        <v>6.1177937866205232</v>
      </c>
      <c r="CS21" s="28">
        <f t="shared" si="40"/>
        <v>59.214708089196506</v>
      </c>
      <c r="CT21" s="40">
        <v>6.1573070187285177</v>
      </c>
      <c r="CU21" s="28">
        <f t="shared" si="41"/>
        <v>58.951286541809885</v>
      </c>
      <c r="CV21" s="84">
        <v>4.4120149581097392</v>
      </c>
      <c r="CW21" s="28">
        <f t="shared" si="42"/>
        <v>70.586566945935076</v>
      </c>
      <c r="CX21" s="46">
        <v>16.5</v>
      </c>
      <c r="CY21" s="28">
        <f t="shared" si="43"/>
        <v>55</v>
      </c>
      <c r="CZ21" s="84">
        <v>16.5</v>
      </c>
      <c r="DA21" s="28">
        <f t="shared" si="44"/>
        <v>55</v>
      </c>
      <c r="DB21" s="41">
        <v>461</v>
      </c>
      <c r="DC21" s="28">
        <f t="shared" si="45"/>
        <v>72.049180327868854</v>
      </c>
      <c r="DD21" s="42">
        <v>461</v>
      </c>
      <c r="DE21" s="28">
        <f t="shared" si="46"/>
        <v>72.049180327868854</v>
      </c>
      <c r="DF21" s="42">
        <v>461</v>
      </c>
      <c r="DG21" s="28">
        <f t="shared" si="47"/>
        <v>72.049180327868854</v>
      </c>
      <c r="DH21" s="42">
        <v>380</v>
      </c>
      <c r="DI21" s="39">
        <f t="shared" si="48"/>
        <v>78.688524590163937</v>
      </c>
      <c r="DJ21" s="47">
        <v>32.9</v>
      </c>
      <c r="DK21" s="28">
        <f t="shared" si="49"/>
        <v>63.104611923509559</v>
      </c>
      <c r="DL21" s="48">
        <v>32.9</v>
      </c>
      <c r="DM21" s="28">
        <f t="shared" si="50"/>
        <v>63.104611923509559</v>
      </c>
      <c r="DN21" s="48">
        <v>32.854551167749996</v>
      </c>
      <c r="DO21" s="28">
        <f t="shared" si="51"/>
        <v>63.155735469347583</v>
      </c>
      <c r="DP21" s="48">
        <v>33.863704442710301</v>
      </c>
      <c r="DQ21" s="28">
        <f t="shared" si="52"/>
        <v>62.020579929459721</v>
      </c>
      <c r="DR21" s="44">
        <v>8</v>
      </c>
      <c r="DS21" s="28">
        <f t="shared" si="53"/>
        <v>44.444444444444443</v>
      </c>
      <c r="DT21" s="40">
        <v>9</v>
      </c>
      <c r="DU21" s="39">
        <f t="shared" si="54"/>
        <v>50</v>
      </c>
    </row>
    <row r="22" spans="1:125" s="23" customFormat="1" ht="11.25" customHeight="1" x14ac:dyDescent="0.25">
      <c r="A22" s="50" t="s">
        <v>18</v>
      </c>
      <c r="B22" s="50" t="s">
        <v>47</v>
      </c>
      <c r="C22" s="51" t="s">
        <v>48</v>
      </c>
      <c r="D22" s="52">
        <v>9</v>
      </c>
      <c r="E22" s="28">
        <v>52.941176470588232</v>
      </c>
      <c r="F22" s="42">
        <v>9</v>
      </c>
      <c r="G22" s="28">
        <v>52.941176470588232</v>
      </c>
      <c r="H22" s="42">
        <v>8</v>
      </c>
      <c r="I22" s="28">
        <f t="shared" si="0"/>
        <v>58.823529411764703</v>
      </c>
      <c r="J22" s="42">
        <v>8</v>
      </c>
      <c r="K22" s="28">
        <f t="shared" si="1"/>
        <v>58.823529411764703</v>
      </c>
      <c r="L22" s="92">
        <v>8</v>
      </c>
      <c r="M22" s="39">
        <f t="shared" si="2"/>
        <v>58.823529411764703</v>
      </c>
      <c r="N22" s="40">
        <v>48</v>
      </c>
      <c r="O22" s="28">
        <v>52.261306532663319</v>
      </c>
      <c r="P22" s="40">
        <v>27</v>
      </c>
      <c r="Q22" s="28">
        <v>73.366834170854275</v>
      </c>
      <c r="R22" s="40">
        <v>12.5</v>
      </c>
      <c r="S22" s="28">
        <f t="shared" si="3"/>
        <v>87.939698492462313</v>
      </c>
      <c r="T22" s="40">
        <v>12.5</v>
      </c>
      <c r="U22" s="28">
        <f t="shared" si="4"/>
        <v>87.939698492462313</v>
      </c>
      <c r="V22" s="40">
        <v>12.5</v>
      </c>
      <c r="W22" s="43">
        <f t="shared" si="5"/>
        <v>87.939698492462313</v>
      </c>
      <c r="X22" s="44">
        <v>20.259600159971004</v>
      </c>
      <c r="Y22" s="43">
        <v>89.8701999200145</v>
      </c>
      <c r="Z22" s="40">
        <v>19.394988742012039</v>
      </c>
      <c r="AA22" s="43">
        <v>90.44132156190399</v>
      </c>
      <c r="AB22" s="40">
        <v>17.216654893152452</v>
      </c>
      <c r="AC22" s="43">
        <f t="shared" si="6"/>
        <v>91.391672553423774</v>
      </c>
      <c r="AD22" s="40">
        <v>15.964662160577076</v>
      </c>
      <c r="AE22" s="43">
        <f t="shared" si="7"/>
        <v>92.017668919711468</v>
      </c>
      <c r="AF22" s="84">
        <v>16.193660836903874</v>
      </c>
      <c r="AG22" s="45">
        <f t="shared" si="8"/>
        <v>91.90316958154807</v>
      </c>
      <c r="AH22" s="46">
        <v>12.5</v>
      </c>
      <c r="AI22" s="28">
        <f t="shared" si="9"/>
        <v>96.875</v>
      </c>
      <c r="AJ22" s="40">
        <v>10.954145780396631</v>
      </c>
      <c r="AK22" s="28">
        <f t="shared" si="10"/>
        <v>97.261463554900843</v>
      </c>
      <c r="AL22" s="40">
        <v>8.3772942505457344</v>
      </c>
      <c r="AM22" s="28">
        <f t="shared" si="11"/>
        <v>97.905676437363567</v>
      </c>
      <c r="AN22" s="40">
        <v>0</v>
      </c>
      <c r="AO22" s="28">
        <f t="shared" si="12"/>
        <v>100</v>
      </c>
      <c r="AP22" s="84">
        <v>0</v>
      </c>
      <c r="AQ22" s="28">
        <f t="shared" si="13"/>
        <v>100</v>
      </c>
      <c r="AR22" s="41">
        <v>14</v>
      </c>
      <c r="AS22" s="28">
        <f t="shared" si="14"/>
        <v>64</v>
      </c>
      <c r="AT22" s="42">
        <v>14</v>
      </c>
      <c r="AU22" s="28">
        <f t="shared" si="15"/>
        <v>64</v>
      </c>
      <c r="AV22" s="42">
        <v>14</v>
      </c>
      <c r="AW22" s="28">
        <f t="shared" si="16"/>
        <v>64</v>
      </c>
      <c r="AX22" s="42">
        <v>14</v>
      </c>
      <c r="AY22" s="28">
        <f t="shared" si="17"/>
        <v>64</v>
      </c>
      <c r="AZ22" s="44">
        <v>52</v>
      </c>
      <c r="BA22" s="28">
        <f t="shared" si="18"/>
        <v>92.507204610951007</v>
      </c>
      <c r="BB22" s="40">
        <v>52</v>
      </c>
      <c r="BC22" s="28">
        <f t="shared" si="19"/>
        <v>92.507204610951007</v>
      </c>
      <c r="BD22" s="40">
        <v>52</v>
      </c>
      <c r="BE22" s="28">
        <f t="shared" si="20"/>
        <v>92.507204610951007</v>
      </c>
      <c r="BF22" s="98">
        <v>52</v>
      </c>
      <c r="BG22" s="28">
        <f t="shared" si="21"/>
        <v>92.507204610951007</v>
      </c>
      <c r="BH22" s="47">
        <v>3.4354265647321247</v>
      </c>
      <c r="BI22" s="28">
        <f t="shared" si="22"/>
        <v>82.822867176339372</v>
      </c>
      <c r="BJ22" s="48">
        <v>3.0252850465553371</v>
      </c>
      <c r="BK22" s="28">
        <f t="shared" si="23"/>
        <v>84.873574767223317</v>
      </c>
      <c r="BL22" s="48">
        <v>3.2779124530466963</v>
      </c>
      <c r="BM22" s="28">
        <f t="shared" si="24"/>
        <v>83.610437734766521</v>
      </c>
      <c r="BN22" s="48">
        <v>3.1617075132140764</v>
      </c>
      <c r="BO22" s="28">
        <f t="shared" si="25"/>
        <v>84.191462433929615</v>
      </c>
      <c r="BP22" s="44">
        <v>10.5</v>
      </c>
      <c r="BQ22" s="28">
        <f t="shared" si="26"/>
        <v>70</v>
      </c>
      <c r="BR22" s="40">
        <v>10.5</v>
      </c>
      <c r="BS22" s="39">
        <f t="shared" si="27"/>
        <v>70</v>
      </c>
      <c r="BT22" s="42">
        <v>7</v>
      </c>
      <c r="BU22" s="28">
        <f t="shared" si="28"/>
        <v>50</v>
      </c>
      <c r="BV22" s="42">
        <v>7</v>
      </c>
      <c r="BW22" s="28">
        <f t="shared" si="29"/>
        <v>50</v>
      </c>
      <c r="BX22" s="42">
        <v>7</v>
      </c>
      <c r="BY22" s="28">
        <f t="shared" si="30"/>
        <v>50</v>
      </c>
      <c r="BZ22" s="42">
        <v>6</v>
      </c>
      <c r="CA22" s="28">
        <f t="shared" si="31"/>
        <v>58.333333333333336</v>
      </c>
      <c r="CB22" s="83">
        <v>6</v>
      </c>
      <c r="CC22" s="28">
        <f t="shared" si="32"/>
        <v>58.333333333333336</v>
      </c>
      <c r="CD22" s="44">
        <v>38</v>
      </c>
      <c r="CE22" s="28">
        <f t="shared" si="33"/>
        <v>82.296650717703344</v>
      </c>
      <c r="CF22" s="40">
        <v>38</v>
      </c>
      <c r="CG22" s="28">
        <f t="shared" si="34"/>
        <v>82.296650717703344</v>
      </c>
      <c r="CH22" s="40">
        <v>38</v>
      </c>
      <c r="CI22" s="28">
        <f t="shared" si="35"/>
        <v>82.296650717703344</v>
      </c>
      <c r="CJ22" s="40">
        <v>33</v>
      </c>
      <c r="CK22" s="28">
        <f t="shared" si="36"/>
        <v>84.68899521531101</v>
      </c>
      <c r="CL22" s="40">
        <v>33</v>
      </c>
      <c r="CM22" s="28">
        <f t="shared" si="37"/>
        <v>84.68899521531101</v>
      </c>
      <c r="CN22" s="44">
        <v>4.0360860051604561</v>
      </c>
      <c r="CO22" s="28">
        <f t="shared" si="38"/>
        <v>73.092759965596969</v>
      </c>
      <c r="CP22" s="40">
        <v>4.1129028715989158</v>
      </c>
      <c r="CQ22" s="28">
        <f t="shared" si="39"/>
        <v>72.5806475226739</v>
      </c>
      <c r="CR22" s="40">
        <v>4.1290389351984746</v>
      </c>
      <c r="CS22" s="28">
        <f t="shared" si="40"/>
        <v>72.4730737653435</v>
      </c>
      <c r="CT22" s="40">
        <v>4.1374877333310529</v>
      </c>
      <c r="CU22" s="28">
        <f t="shared" si="41"/>
        <v>72.416748444459657</v>
      </c>
      <c r="CV22" s="84">
        <v>4.1939743658373558</v>
      </c>
      <c r="CW22" s="28">
        <f t="shared" si="42"/>
        <v>72.040170894417628</v>
      </c>
      <c r="CX22" s="46">
        <v>10</v>
      </c>
      <c r="CY22" s="28">
        <f t="shared" si="43"/>
        <v>33.333333333333336</v>
      </c>
      <c r="CZ22" s="84">
        <v>10</v>
      </c>
      <c r="DA22" s="28">
        <f t="shared" si="44"/>
        <v>33.333333333333336</v>
      </c>
      <c r="DB22" s="41">
        <v>310</v>
      </c>
      <c r="DC22" s="28">
        <f t="shared" si="45"/>
        <v>84.426229508196727</v>
      </c>
      <c r="DD22" s="42">
        <v>310</v>
      </c>
      <c r="DE22" s="28">
        <f t="shared" si="46"/>
        <v>84.426229508196727</v>
      </c>
      <c r="DF22" s="42">
        <v>310</v>
      </c>
      <c r="DG22" s="28">
        <f t="shared" si="47"/>
        <v>84.426229508196727</v>
      </c>
      <c r="DH22" s="42">
        <v>249</v>
      </c>
      <c r="DI22" s="39">
        <f t="shared" si="48"/>
        <v>89.426229508196727</v>
      </c>
      <c r="DJ22" s="47">
        <v>29.3</v>
      </c>
      <c r="DK22" s="28">
        <f t="shared" si="49"/>
        <v>67.154105736782896</v>
      </c>
      <c r="DL22" s="48">
        <v>29.299999999999997</v>
      </c>
      <c r="DM22" s="28">
        <f t="shared" si="50"/>
        <v>67.154105736782896</v>
      </c>
      <c r="DN22" s="48">
        <v>29.250926534710647</v>
      </c>
      <c r="DO22" s="28">
        <f t="shared" si="51"/>
        <v>67.209306485139876</v>
      </c>
      <c r="DP22" s="48">
        <v>27.922147291745585</v>
      </c>
      <c r="DQ22" s="28">
        <f t="shared" si="52"/>
        <v>68.703996297249049</v>
      </c>
      <c r="DR22" s="44">
        <v>8</v>
      </c>
      <c r="DS22" s="28">
        <f t="shared" si="53"/>
        <v>44.444444444444443</v>
      </c>
      <c r="DT22" s="40">
        <v>10</v>
      </c>
      <c r="DU22" s="39">
        <f t="shared" si="54"/>
        <v>55.555555555555557</v>
      </c>
    </row>
    <row r="23" spans="1:125" s="23" customFormat="1" ht="11.25" customHeight="1" x14ac:dyDescent="0.25">
      <c r="A23" s="50" t="s">
        <v>18</v>
      </c>
      <c r="B23" s="50" t="s">
        <v>49</v>
      </c>
      <c r="C23" s="51" t="s">
        <v>50</v>
      </c>
      <c r="D23" s="53">
        <v>9</v>
      </c>
      <c r="E23" s="28">
        <v>52.941176470588232</v>
      </c>
      <c r="F23" s="42">
        <v>9</v>
      </c>
      <c r="G23" s="28">
        <v>52.941176470588232</v>
      </c>
      <c r="H23" s="42">
        <v>8</v>
      </c>
      <c r="I23" s="28">
        <f t="shared" si="0"/>
        <v>58.823529411764703</v>
      </c>
      <c r="J23" s="42">
        <v>7</v>
      </c>
      <c r="K23" s="28">
        <f t="shared" si="1"/>
        <v>64.705882352941174</v>
      </c>
      <c r="L23" s="92">
        <v>8</v>
      </c>
      <c r="M23" s="39">
        <f t="shared" si="2"/>
        <v>58.823529411764703</v>
      </c>
      <c r="N23" s="40">
        <v>46</v>
      </c>
      <c r="O23" s="28">
        <v>54.2713567839196</v>
      </c>
      <c r="P23" s="40">
        <v>29</v>
      </c>
      <c r="Q23" s="28">
        <v>71.356783919597987</v>
      </c>
      <c r="R23" s="40">
        <v>13</v>
      </c>
      <c r="S23" s="28">
        <f t="shared" si="3"/>
        <v>87.437185929648237</v>
      </c>
      <c r="T23" s="40">
        <v>9</v>
      </c>
      <c r="U23" s="28">
        <f t="shared" si="4"/>
        <v>91.457286432160799</v>
      </c>
      <c r="V23" s="88">
        <v>23.5</v>
      </c>
      <c r="W23" s="54">
        <f t="shared" si="5"/>
        <v>76.884422110552762</v>
      </c>
      <c r="X23" s="44">
        <v>12.9</v>
      </c>
      <c r="Y23" s="43">
        <v>100</v>
      </c>
      <c r="Z23" s="40">
        <v>12.901410888998372</v>
      </c>
      <c r="AA23" s="43">
        <v>93.688110488410814</v>
      </c>
      <c r="AB23" s="40">
        <v>11.590847073410112</v>
      </c>
      <c r="AC23" s="43">
        <f t="shared" si="6"/>
        <v>94.204576463294941</v>
      </c>
      <c r="AD23" s="40">
        <v>7.1091838073556666</v>
      </c>
      <c r="AE23" s="43">
        <f t="shared" si="7"/>
        <v>96.445408096322168</v>
      </c>
      <c r="AF23" s="84">
        <v>7.0771008379253058</v>
      </c>
      <c r="AG23" s="45">
        <f t="shared" si="8"/>
        <v>96.461449581037343</v>
      </c>
      <c r="AH23" s="55">
        <v>12.5</v>
      </c>
      <c r="AI23" s="28">
        <f t="shared" ref="AI23:AI35" si="55">100*(AH$2-AH23)/(AH$2-AH$1)</f>
        <v>96.875</v>
      </c>
      <c r="AJ23" s="40">
        <v>10.954145780396631</v>
      </c>
      <c r="AK23" s="28">
        <f t="shared" ref="AK23:AK35" si="56">100*(AJ$2-AJ23)/(AJ$2-AJ$1)</f>
        <v>97.261463554900843</v>
      </c>
      <c r="AL23" s="40">
        <v>8.3772942505457344</v>
      </c>
      <c r="AM23" s="28">
        <f t="shared" si="11"/>
        <v>97.905676437363567</v>
      </c>
      <c r="AN23" s="40">
        <v>0</v>
      </c>
      <c r="AO23" s="28">
        <f t="shared" si="12"/>
        <v>100</v>
      </c>
      <c r="AP23" s="84">
        <v>0</v>
      </c>
      <c r="AQ23" s="28">
        <f t="shared" si="13"/>
        <v>100</v>
      </c>
      <c r="AR23" s="41">
        <v>16</v>
      </c>
      <c r="AS23" s="28">
        <f t="shared" si="14"/>
        <v>56</v>
      </c>
      <c r="AT23" s="42">
        <v>16</v>
      </c>
      <c r="AU23" s="28">
        <f t="shared" si="15"/>
        <v>56</v>
      </c>
      <c r="AV23" s="42">
        <v>15</v>
      </c>
      <c r="AW23" s="28">
        <f t="shared" si="16"/>
        <v>60</v>
      </c>
      <c r="AX23" s="42">
        <v>15</v>
      </c>
      <c r="AY23" s="28">
        <f t="shared" si="17"/>
        <v>60</v>
      </c>
      <c r="AZ23" s="44">
        <v>119</v>
      </c>
      <c r="BA23" s="28">
        <f t="shared" si="18"/>
        <v>73.198847262247838</v>
      </c>
      <c r="BB23" s="40">
        <v>97</v>
      </c>
      <c r="BC23" s="28">
        <f t="shared" si="19"/>
        <v>79.538904899135446</v>
      </c>
      <c r="BD23" s="40">
        <v>96</v>
      </c>
      <c r="BE23" s="28">
        <f t="shared" si="20"/>
        <v>79.827089337175792</v>
      </c>
      <c r="BF23" s="98">
        <v>92</v>
      </c>
      <c r="BG23" s="28">
        <f t="shared" si="21"/>
        <v>80.979827089337178</v>
      </c>
      <c r="BH23" s="47">
        <v>8.3061937823655949</v>
      </c>
      <c r="BI23" s="28">
        <f t="shared" si="22"/>
        <v>58.469031088172031</v>
      </c>
      <c r="BJ23" s="48">
        <v>7.8038247246807027</v>
      </c>
      <c r="BK23" s="28">
        <f t="shared" si="23"/>
        <v>60.980876376596498</v>
      </c>
      <c r="BL23" s="48">
        <v>7.7592133507498566</v>
      </c>
      <c r="BM23" s="28">
        <f t="shared" si="24"/>
        <v>61.20393324625072</v>
      </c>
      <c r="BN23" s="48">
        <v>7.9845040451393663</v>
      </c>
      <c r="BO23" s="28">
        <f t="shared" si="25"/>
        <v>60.077479774303164</v>
      </c>
      <c r="BP23" s="44">
        <v>12</v>
      </c>
      <c r="BQ23" s="28">
        <f t="shared" si="26"/>
        <v>80</v>
      </c>
      <c r="BR23" s="40">
        <v>12</v>
      </c>
      <c r="BS23" s="39">
        <f t="shared" si="27"/>
        <v>80</v>
      </c>
      <c r="BT23" s="42">
        <v>6</v>
      </c>
      <c r="BU23" s="28">
        <f t="shared" si="28"/>
        <v>58.333333333333336</v>
      </c>
      <c r="BV23" s="42">
        <v>6</v>
      </c>
      <c r="BW23" s="28">
        <f t="shared" si="29"/>
        <v>58.333333333333336</v>
      </c>
      <c r="BX23" s="42">
        <v>6</v>
      </c>
      <c r="BY23" s="28">
        <f t="shared" si="30"/>
        <v>58.333333333333336</v>
      </c>
      <c r="BZ23" s="42">
        <v>6</v>
      </c>
      <c r="CA23" s="28">
        <f t="shared" si="31"/>
        <v>58.333333333333336</v>
      </c>
      <c r="CB23" s="87">
        <v>6</v>
      </c>
      <c r="CC23" s="28">
        <f t="shared" si="32"/>
        <v>58.333333333333336</v>
      </c>
      <c r="CD23" s="44">
        <v>52</v>
      </c>
      <c r="CE23" s="28">
        <f t="shared" si="33"/>
        <v>75.598086124401917</v>
      </c>
      <c r="CF23" s="40">
        <v>52</v>
      </c>
      <c r="CG23" s="28">
        <f t="shared" si="34"/>
        <v>75.598086124401917</v>
      </c>
      <c r="CH23" s="40">
        <v>73</v>
      </c>
      <c r="CI23" s="28">
        <f t="shared" si="35"/>
        <v>65.550239234449762</v>
      </c>
      <c r="CJ23" s="40">
        <v>73</v>
      </c>
      <c r="CK23" s="28">
        <f t="shared" si="36"/>
        <v>65.550239234449762</v>
      </c>
      <c r="CL23" s="88">
        <v>78</v>
      </c>
      <c r="CM23" s="28">
        <f t="shared" si="37"/>
        <v>63.157894736842103</v>
      </c>
      <c r="CN23" s="44">
        <v>3.6857179145508336</v>
      </c>
      <c r="CO23" s="28">
        <f t="shared" si="38"/>
        <v>75.428547236327788</v>
      </c>
      <c r="CP23" s="40">
        <v>3.2244675417829107</v>
      </c>
      <c r="CQ23" s="28">
        <f t="shared" si="39"/>
        <v>78.503549721447271</v>
      </c>
      <c r="CR23" s="40">
        <v>3.2015949274640407</v>
      </c>
      <c r="CS23" s="28">
        <f t="shared" si="40"/>
        <v>78.656033816906401</v>
      </c>
      <c r="CT23" s="40">
        <v>2.2142868044560737</v>
      </c>
      <c r="CU23" s="28">
        <f t="shared" si="41"/>
        <v>85.238087970292838</v>
      </c>
      <c r="CV23" s="84">
        <v>2.9778931984076431</v>
      </c>
      <c r="CW23" s="28">
        <f t="shared" si="42"/>
        <v>80.14737867728239</v>
      </c>
      <c r="CX23" s="46">
        <v>7.5</v>
      </c>
      <c r="CY23" s="28">
        <f t="shared" si="43"/>
        <v>25</v>
      </c>
      <c r="CZ23" s="84">
        <v>7.5</v>
      </c>
      <c r="DA23" s="28">
        <f t="shared" si="44"/>
        <v>25</v>
      </c>
      <c r="DB23" s="41">
        <v>353</v>
      </c>
      <c r="DC23" s="28">
        <f t="shared" si="45"/>
        <v>80.901639344262293</v>
      </c>
      <c r="DD23" s="42">
        <v>353</v>
      </c>
      <c r="DE23" s="28">
        <f t="shared" si="46"/>
        <v>80.901639344262293</v>
      </c>
      <c r="DF23" s="42">
        <v>353</v>
      </c>
      <c r="DG23" s="28">
        <f t="shared" si="47"/>
        <v>80.901639344262293</v>
      </c>
      <c r="DH23" s="42">
        <v>229</v>
      </c>
      <c r="DI23" s="39">
        <f t="shared" si="48"/>
        <v>91.06557377049181</v>
      </c>
      <c r="DJ23" s="47">
        <v>36.299999999999997</v>
      </c>
      <c r="DK23" s="28">
        <f t="shared" si="49"/>
        <v>59.280089988751399</v>
      </c>
      <c r="DL23" s="48">
        <v>36.299999999999997</v>
      </c>
      <c r="DM23" s="28">
        <f t="shared" si="50"/>
        <v>59.280089988751399</v>
      </c>
      <c r="DN23" s="48">
        <v>36.337824151621824</v>
      </c>
      <c r="DO23" s="28">
        <f t="shared" si="51"/>
        <v>59.237543136533375</v>
      </c>
      <c r="DP23" s="48">
        <v>34.787490659714301</v>
      </c>
      <c r="DQ23" s="28">
        <f t="shared" si="52"/>
        <v>60.981450326530592</v>
      </c>
      <c r="DR23" s="44">
        <v>8.5</v>
      </c>
      <c r="DS23" s="28">
        <f t="shared" si="53"/>
        <v>47.222222222222221</v>
      </c>
      <c r="DT23" s="40">
        <v>8.5</v>
      </c>
      <c r="DU23" s="39">
        <f t="shared" si="54"/>
        <v>47.222222222222221</v>
      </c>
    </row>
    <row r="24" spans="1:125" s="23" customFormat="1" ht="11.25" customHeight="1" x14ac:dyDescent="0.25">
      <c r="A24" s="50" t="s">
        <v>18</v>
      </c>
      <c r="B24" s="50" t="s">
        <v>51</v>
      </c>
      <c r="C24" s="51" t="s">
        <v>51</v>
      </c>
      <c r="D24" s="52">
        <v>9</v>
      </c>
      <c r="E24" s="28">
        <v>52.941176470588232</v>
      </c>
      <c r="F24" s="42">
        <v>8</v>
      </c>
      <c r="G24" s="28">
        <v>58.823529411764703</v>
      </c>
      <c r="H24" s="42">
        <v>8</v>
      </c>
      <c r="I24" s="28">
        <f t="shared" si="0"/>
        <v>58.823529411764703</v>
      </c>
      <c r="J24" s="42">
        <v>8</v>
      </c>
      <c r="K24" s="28">
        <f t="shared" si="1"/>
        <v>58.823529411764703</v>
      </c>
      <c r="L24" s="92">
        <v>8</v>
      </c>
      <c r="M24" s="39">
        <f t="shared" si="2"/>
        <v>58.823529411764703</v>
      </c>
      <c r="N24" s="40">
        <v>42</v>
      </c>
      <c r="O24" s="28">
        <v>58.291457286432163</v>
      </c>
      <c r="P24" s="40">
        <v>12</v>
      </c>
      <c r="Q24" s="28">
        <v>88.442211055276388</v>
      </c>
      <c r="R24" s="40">
        <v>11.5</v>
      </c>
      <c r="S24" s="28">
        <f t="shared" si="3"/>
        <v>88.94472361809045</v>
      </c>
      <c r="T24" s="40">
        <v>10.5</v>
      </c>
      <c r="U24" s="28">
        <f t="shared" si="4"/>
        <v>89.949748743718587</v>
      </c>
      <c r="V24" s="40">
        <v>9</v>
      </c>
      <c r="W24" s="43">
        <f t="shared" si="5"/>
        <v>91.457286432160799</v>
      </c>
      <c r="X24" s="44">
        <v>10.578017121467131</v>
      </c>
      <c r="Y24" s="43">
        <v>94.710991439266436</v>
      </c>
      <c r="Z24" s="40">
        <v>9.6829699491640895</v>
      </c>
      <c r="AA24" s="43">
        <v>95.297330958327962</v>
      </c>
      <c r="AB24" s="40">
        <v>8.1328866907860622</v>
      </c>
      <c r="AC24" s="43">
        <f t="shared" si="6"/>
        <v>95.933556654606988</v>
      </c>
      <c r="AD24" s="40">
        <v>6.6758125686761316</v>
      </c>
      <c r="AE24" s="43">
        <f t="shared" si="7"/>
        <v>96.662093715661939</v>
      </c>
      <c r="AF24" s="84">
        <v>5.8404480779404508</v>
      </c>
      <c r="AG24" s="45">
        <f t="shared" si="8"/>
        <v>97.079775961029767</v>
      </c>
      <c r="AH24" s="44">
        <v>12.5</v>
      </c>
      <c r="AI24" s="28">
        <f t="shared" si="55"/>
        <v>96.875</v>
      </c>
      <c r="AJ24" s="40">
        <v>10.954145780396631</v>
      </c>
      <c r="AK24" s="28">
        <f t="shared" si="56"/>
        <v>97.261463554900843</v>
      </c>
      <c r="AL24" s="40">
        <v>8.3772942505457344</v>
      </c>
      <c r="AM24" s="28">
        <f t="shared" si="11"/>
        <v>97.905676437363567</v>
      </c>
      <c r="AN24" s="40">
        <v>0</v>
      </c>
      <c r="AO24" s="28">
        <f t="shared" si="12"/>
        <v>100</v>
      </c>
      <c r="AP24" s="84">
        <v>0</v>
      </c>
      <c r="AQ24" s="28">
        <f t="shared" si="13"/>
        <v>100</v>
      </c>
      <c r="AR24" s="41">
        <v>16</v>
      </c>
      <c r="AS24" s="28">
        <f t="shared" si="14"/>
        <v>56</v>
      </c>
      <c r="AT24" s="42">
        <v>14</v>
      </c>
      <c r="AU24" s="28">
        <f t="shared" si="15"/>
        <v>64</v>
      </c>
      <c r="AV24" s="42">
        <v>13</v>
      </c>
      <c r="AW24" s="28">
        <f t="shared" si="16"/>
        <v>68</v>
      </c>
      <c r="AX24" s="42">
        <v>7</v>
      </c>
      <c r="AY24" s="28">
        <f t="shared" si="17"/>
        <v>92</v>
      </c>
      <c r="AZ24" s="44">
        <v>88</v>
      </c>
      <c r="BA24" s="28">
        <f t="shared" si="18"/>
        <v>82.132564841498564</v>
      </c>
      <c r="BB24" s="40">
        <v>88</v>
      </c>
      <c r="BC24" s="28">
        <f t="shared" si="19"/>
        <v>82.132564841498564</v>
      </c>
      <c r="BD24" s="40">
        <v>37</v>
      </c>
      <c r="BE24" s="28">
        <f t="shared" si="20"/>
        <v>96.829971181556189</v>
      </c>
      <c r="BF24" s="98">
        <v>28</v>
      </c>
      <c r="BG24" s="28">
        <f t="shared" si="21"/>
        <v>99.423631123919307</v>
      </c>
      <c r="BH24" s="47">
        <v>2.7534273414387651</v>
      </c>
      <c r="BI24" s="28">
        <f t="shared" si="22"/>
        <v>86.232863292806172</v>
      </c>
      <c r="BJ24" s="48">
        <v>2.7179844470201164</v>
      </c>
      <c r="BK24" s="28">
        <f t="shared" si="23"/>
        <v>86.410077764899427</v>
      </c>
      <c r="BL24" s="48">
        <v>3.6308218207918648</v>
      </c>
      <c r="BM24" s="28">
        <f t="shared" si="24"/>
        <v>81.845890896040672</v>
      </c>
      <c r="BN24" s="48">
        <v>3.810487177914569</v>
      </c>
      <c r="BO24" s="28">
        <f t="shared" si="25"/>
        <v>80.947564110427152</v>
      </c>
      <c r="BP24" s="44">
        <v>12</v>
      </c>
      <c r="BQ24" s="28">
        <f t="shared" si="26"/>
        <v>80</v>
      </c>
      <c r="BR24" s="40">
        <v>12</v>
      </c>
      <c r="BS24" s="39">
        <f t="shared" si="27"/>
        <v>80</v>
      </c>
      <c r="BT24" s="42">
        <v>8</v>
      </c>
      <c r="BU24" s="28">
        <f t="shared" ref="BU24:BU33" si="57">100*(BT$2-BT24)/(BT$2-BT$1)</f>
        <v>41.666666666666664</v>
      </c>
      <c r="BV24" s="42">
        <v>7</v>
      </c>
      <c r="BW24" s="28">
        <f t="shared" si="29"/>
        <v>50</v>
      </c>
      <c r="BX24" s="42">
        <v>7</v>
      </c>
      <c r="BY24" s="28">
        <f t="shared" si="30"/>
        <v>50</v>
      </c>
      <c r="BZ24" s="42">
        <v>7</v>
      </c>
      <c r="CA24" s="28">
        <f t="shared" si="31"/>
        <v>50</v>
      </c>
      <c r="CB24" s="83">
        <v>6</v>
      </c>
      <c r="CC24" s="28">
        <f t="shared" si="32"/>
        <v>58.333333333333336</v>
      </c>
      <c r="CD24" s="44">
        <v>62</v>
      </c>
      <c r="CE24" s="28">
        <f t="shared" si="33"/>
        <v>70.813397129186598</v>
      </c>
      <c r="CF24" s="40">
        <v>50</v>
      </c>
      <c r="CG24" s="28">
        <f t="shared" si="34"/>
        <v>76.555023923444978</v>
      </c>
      <c r="CH24" s="40">
        <v>38</v>
      </c>
      <c r="CI24" s="28">
        <f t="shared" si="35"/>
        <v>82.296650717703344</v>
      </c>
      <c r="CJ24" s="40">
        <v>15.5</v>
      </c>
      <c r="CK24" s="28">
        <f t="shared" si="36"/>
        <v>93.062200956937801</v>
      </c>
      <c r="CL24" s="40">
        <v>9</v>
      </c>
      <c r="CM24" s="28">
        <f t="shared" si="37"/>
        <v>96.172248803827756</v>
      </c>
      <c r="CN24" s="44">
        <v>2.9661221939280851</v>
      </c>
      <c r="CO24" s="28">
        <f t="shared" ref="CO24:CO33" si="58">100*(CN$2-CN24)/(CN$2-CN$1)</f>
        <v>80.225852040479438</v>
      </c>
      <c r="CP24" s="40">
        <v>2.6709208847387416</v>
      </c>
      <c r="CQ24" s="28">
        <f t="shared" si="39"/>
        <v>82.193860768408385</v>
      </c>
      <c r="CR24" s="40">
        <v>2.5594369034669624</v>
      </c>
      <c r="CS24" s="28">
        <f t="shared" si="40"/>
        <v>82.937087310220249</v>
      </c>
      <c r="CT24" s="40">
        <v>2.5641819186725541</v>
      </c>
      <c r="CU24" s="28">
        <f t="shared" si="41"/>
        <v>82.905453875516301</v>
      </c>
      <c r="CV24" s="84">
        <v>2.5146626810695705</v>
      </c>
      <c r="CW24" s="28">
        <f t="shared" si="42"/>
        <v>83.235582126202871</v>
      </c>
      <c r="CX24" s="46">
        <v>18.5</v>
      </c>
      <c r="CY24" s="28">
        <f t="shared" si="43"/>
        <v>61.666666666666664</v>
      </c>
      <c r="CZ24" s="84">
        <v>18.5</v>
      </c>
      <c r="DA24" s="28">
        <f t="shared" si="44"/>
        <v>61.666666666666664</v>
      </c>
      <c r="DB24" s="41">
        <v>372</v>
      </c>
      <c r="DC24" s="28">
        <f t="shared" si="45"/>
        <v>79.344262295081961</v>
      </c>
      <c r="DD24" s="42">
        <v>372</v>
      </c>
      <c r="DE24" s="28">
        <f t="shared" si="46"/>
        <v>79.344262295081961</v>
      </c>
      <c r="DF24" s="42">
        <v>372</v>
      </c>
      <c r="DG24" s="28">
        <f t="shared" si="47"/>
        <v>79.344262295081961</v>
      </c>
      <c r="DH24" s="42">
        <v>207</v>
      </c>
      <c r="DI24" s="39">
        <f t="shared" si="48"/>
        <v>92.868852459016395</v>
      </c>
      <c r="DJ24" s="47">
        <v>30.2</v>
      </c>
      <c r="DK24" s="28">
        <f t="shared" si="49"/>
        <v>66.141732283464563</v>
      </c>
      <c r="DL24" s="48">
        <v>30.2</v>
      </c>
      <c r="DM24" s="28">
        <f t="shared" si="50"/>
        <v>66.141732283464563</v>
      </c>
      <c r="DN24" s="48">
        <v>30.173170556375382</v>
      </c>
      <c r="DO24" s="28">
        <f t="shared" si="51"/>
        <v>66.171911635123308</v>
      </c>
      <c r="DP24" s="48">
        <v>28.802281252130246</v>
      </c>
      <c r="DQ24" s="28">
        <f t="shared" si="52"/>
        <v>67.713969345185319</v>
      </c>
      <c r="DR24" s="44">
        <v>8.5</v>
      </c>
      <c r="DS24" s="28">
        <f t="shared" si="53"/>
        <v>47.222222222222221</v>
      </c>
      <c r="DT24" s="40">
        <v>10.5</v>
      </c>
      <c r="DU24" s="39">
        <f t="shared" si="54"/>
        <v>58.333333333333336</v>
      </c>
    </row>
    <row r="25" spans="1:125" s="23" customFormat="1" ht="11.25" customHeight="1" x14ac:dyDescent="0.25">
      <c r="A25" s="50" t="s">
        <v>18</v>
      </c>
      <c r="B25" s="50" t="s">
        <v>52</v>
      </c>
      <c r="C25" s="51" t="s">
        <v>52</v>
      </c>
      <c r="D25" s="52">
        <v>8</v>
      </c>
      <c r="E25" s="28">
        <v>58.823529411764703</v>
      </c>
      <c r="F25" s="42">
        <v>9</v>
      </c>
      <c r="G25" s="28">
        <v>52.941176470588232</v>
      </c>
      <c r="H25" s="42">
        <v>8</v>
      </c>
      <c r="I25" s="28">
        <f t="shared" si="0"/>
        <v>58.823529411764703</v>
      </c>
      <c r="J25" s="42">
        <v>8</v>
      </c>
      <c r="K25" s="28">
        <f t="shared" si="1"/>
        <v>58.823529411764703</v>
      </c>
      <c r="L25" s="92">
        <v>8</v>
      </c>
      <c r="M25" s="39">
        <f t="shared" si="2"/>
        <v>58.823529411764703</v>
      </c>
      <c r="N25" s="40">
        <v>19</v>
      </c>
      <c r="O25" s="28">
        <v>81.4070351758794</v>
      </c>
      <c r="P25" s="40">
        <v>17</v>
      </c>
      <c r="Q25" s="28">
        <v>83.417085427135675</v>
      </c>
      <c r="R25" s="40">
        <v>14.5</v>
      </c>
      <c r="S25" s="28">
        <f t="shared" si="3"/>
        <v>85.929648241206024</v>
      </c>
      <c r="T25" s="40">
        <v>9</v>
      </c>
      <c r="U25" s="28">
        <f t="shared" si="4"/>
        <v>91.457286432160799</v>
      </c>
      <c r="V25" s="40">
        <v>9</v>
      </c>
      <c r="W25" s="43">
        <f t="shared" si="5"/>
        <v>91.457286432160799</v>
      </c>
      <c r="X25" s="44">
        <v>12.616710467493974</v>
      </c>
      <c r="Y25" s="43">
        <v>93.691644766253006</v>
      </c>
      <c r="Z25" s="40">
        <v>7.4843625949551367</v>
      </c>
      <c r="AA25" s="43">
        <v>96.396634635432434</v>
      </c>
      <c r="AB25" s="40">
        <v>6.7428446869675724</v>
      </c>
      <c r="AC25" s="43">
        <f t="shared" si="6"/>
        <v>96.628577656516214</v>
      </c>
      <c r="AD25" s="40">
        <v>6.1903355904199957</v>
      </c>
      <c r="AE25" s="43">
        <f t="shared" si="7"/>
        <v>96.904832204789997</v>
      </c>
      <c r="AF25" s="84">
        <v>6.5905218956075764</v>
      </c>
      <c r="AG25" s="45">
        <f t="shared" si="8"/>
        <v>96.704739052196217</v>
      </c>
      <c r="AH25" s="44">
        <v>12.5</v>
      </c>
      <c r="AI25" s="28">
        <f t="shared" si="55"/>
        <v>96.875</v>
      </c>
      <c r="AJ25" s="40">
        <v>10.954145780396631</v>
      </c>
      <c r="AK25" s="28">
        <f t="shared" si="56"/>
        <v>97.261463554900843</v>
      </c>
      <c r="AL25" s="40">
        <v>8.3772942505457344</v>
      </c>
      <c r="AM25" s="28">
        <f t="shared" si="11"/>
        <v>97.905676437363567</v>
      </c>
      <c r="AN25" s="40">
        <v>0</v>
      </c>
      <c r="AO25" s="28">
        <f t="shared" si="12"/>
        <v>100</v>
      </c>
      <c r="AP25" s="84">
        <v>0</v>
      </c>
      <c r="AQ25" s="28">
        <f t="shared" si="13"/>
        <v>100</v>
      </c>
      <c r="AR25" s="41">
        <v>14</v>
      </c>
      <c r="AS25" s="28">
        <f t="shared" si="14"/>
        <v>64</v>
      </c>
      <c r="AT25" s="42">
        <v>14</v>
      </c>
      <c r="AU25" s="28">
        <f t="shared" si="15"/>
        <v>64</v>
      </c>
      <c r="AV25" s="42">
        <v>14</v>
      </c>
      <c r="AW25" s="28">
        <f t="shared" si="16"/>
        <v>64</v>
      </c>
      <c r="AX25" s="42">
        <v>14</v>
      </c>
      <c r="AY25" s="28">
        <f t="shared" si="17"/>
        <v>64</v>
      </c>
      <c r="AZ25" s="44">
        <v>69</v>
      </c>
      <c r="BA25" s="28">
        <f t="shared" si="18"/>
        <v>87.608069164265132</v>
      </c>
      <c r="BB25" s="40">
        <v>64</v>
      </c>
      <c r="BC25" s="28">
        <f t="shared" si="19"/>
        <v>89.048991354466864</v>
      </c>
      <c r="BD25" s="40">
        <v>64</v>
      </c>
      <c r="BE25" s="28">
        <f t="shared" si="20"/>
        <v>89.048991354466864</v>
      </c>
      <c r="BF25" s="98">
        <v>79</v>
      </c>
      <c r="BG25" s="28">
        <f t="shared" si="21"/>
        <v>84.726224783861667</v>
      </c>
      <c r="BH25" s="47">
        <v>3.2195319659579802</v>
      </c>
      <c r="BI25" s="28">
        <f t="shared" si="22"/>
        <v>83.902340170210095</v>
      </c>
      <c r="BJ25" s="48">
        <v>2.7617209786676962</v>
      </c>
      <c r="BK25" s="28">
        <f t="shared" si="23"/>
        <v>86.191395106661517</v>
      </c>
      <c r="BL25" s="48">
        <v>2.8157910427635051</v>
      </c>
      <c r="BM25" s="28">
        <f t="shared" si="24"/>
        <v>85.921044786182478</v>
      </c>
      <c r="BN25" s="48">
        <v>3.1089110301361544</v>
      </c>
      <c r="BO25" s="28">
        <f t="shared" si="25"/>
        <v>84.455444849319221</v>
      </c>
      <c r="BP25" s="44">
        <v>10</v>
      </c>
      <c r="BQ25" s="28">
        <f t="shared" si="26"/>
        <v>66.666666666666671</v>
      </c>
      <c r="BR25" s="40">
        <v>10</v>
      </c>
      <c r="BS25" s="39">
        <f t="shared" si="27"/>
        <v>66.666666666666671</v>
      </c>
      <c r="BT25" s="42">
        <v>6</v>
      </c>
      <c r="BU25" s="28">
        <f t="shared" si="57"/>
        <v>58.333333333333336</v>
      </c>
      <c r="BV25" s="42">
        <v>6</v>
      </c>
      <c r="BW25" s="28">
        <f t="shared" si="29"/>
        <v>58.333333333333336</v>
      </c>
      <c r="BX25" s="42">
        <v>6</v>
      </c>
      <c r="BY25" s="28">
        <f t="shared" si="30"/>
        <v>58.333333333333336</v>
      </c>
      <c r="BZ25" s="42">
        <v>5</v>
      </c>
      <c r="CA25" s="28">
        <f t="shared" si="31"/>
        <v>66.666666666666671</v>
      </c>
      <c r="CB25" s="83">
        <v>5</v>
      </c>
      <c r="CC25" s="28">
        <f t="shared" si="32"/>
        <v>66.666666666666671</v>
      </c>
      <c r="CD25" s="44">
        <v>45</v>
      </c>
      <c r="CE25" s="28">
        <f t="shared" si="33"/>
        <v>78.94736842105263</v>
      </c>
      <c r="CF25" s="40">
        <v>30</v>
      </c>
      <c r="CG25" s="28">
        <f t="shared" si="34"/>
        <v>86.124401913875602</v>
      </c>
      <c r="CH25" s="40">
        <v>25</v>
      </c>
      <c r="CI25" s="28">
        <f t="shared" si="35"/>
        <v>88.516746411483254</v>
      </c>
      <c r="CJ25" s="40">
        <v>21</v>
      </c>
      <c r="CK25" s="28">
        <f t="shared" si="36"/>
        <v>90.430622009569376</v>
      </c>
      <c r="CL25" s="40">
        <v>21</v>
      </c>
      <c r="CM25" s="28">
        <f t="shared" si="37"/>
        <v>90.430622009569376</v>
      </c>
      <c r="CN25" s="44">
        <v>4.2188152569798225</v>
      </c>
      <c r="CO25" s="28">
        <f t="shared" si="58"/>
        <v>71.874564953467839</v>
      </c>
      <c r="CP25" s="40">
        <v>4.3760322626952295</v>
      </c>
      <c r="CQ25" s="28">
        <f t="shared" si="39"/>
        <v>70.826451582031794</v>
      </c>
      <c r="CR25" s="40">
        <v>3.5943467402347427</v>
      </c>
      <c r="CS25" s="28">
        <f t="shared" si="40"/>
        <v>76.037688398435037</v>
      </c>
      <c r="CT25" s="40">
        <v>3.633198114950158</v>
      </c>
      <c r="CU25" s="28">
        <f t="shared" si="41"/>
        <v>75.778679233665613</v>
      </c>
      <c r="CV25" s="84">
        <v>3.6429547400210143</v>
      </c>
      <c r="CW25" s="28">
        <f t="shared" si="42"/>
        <v>75.713635066526578</v>
      </c>
      <c r="CX25" s="46">
        <v>21</v>
      </c>
      <c r="CY25" s="28">
        <f t="shared" si="43"/>
        <v>70</v>
      </c>
      <c r="CZ25" s="84">
        <v>21</v>
      </c>
      <c r="DA25" s="28">
        <f t="shared" si="44"/>
        <v>70</v>
      </c>
      <c r="DB25" s="41">
        <v>324</v>
      </c>
      <c r="DC25" s="28">
        <f t="shared" si="45"/>
        <v>83.278688524590166</v>
      </c>
      <c r="DD25" s="42">
        <v>324</v>
      </c>
      <c r="DE25" s="28">
        <f t="shared" si="46"/>
        <v>83.278688524590166</v>
      </c>
      <c r="DF25" s="42">
        <v>324</v>
      </c>
      <c r="DG25" s="28">
        <f t="shared" si="47"/>
        <v>83.278688524590166</v>
      </c>
      <c r="DH25" s="42">
        <v>263</v>
      </c>
      <c r="DI25" s="39">
        <f t="shared" si="48"/>
        <v>88.278688524590166</v>
      </c>
      <c r="DJ25" s="47">
        <v>28.2</v>
      </c>
      <c r="DK25" s="28">
        <f t="shared" si="49"/>
        <v>68.391451068616419</v>
      </c>
      <c r="DL25" s="48">
        <v>28.199999999999996</v>
      </c>
      <c r="DM25" s="28">
        <f t="shared" si="50"/>
        <v>68.391451068616419</v>
      </c>
      <c r="DN25" s="48">
        <v>28.169638836434419</v>
      </c>
      <c r="DO25" s="28">
        <f t="shared" si="51"/>
        <v>68.425603108622695</v>
      </c>
      <c r="DP25" s="48">
        <v>26.889790077508891</v>
      </c>
      <c r="DQ25" s="28">
        <f t="shared" si="52"/>
        <v>69.865253006176729</v>
      </c>
      <c r="DR25" s="44">
        <v>10.5</v>
      </c>
      <c r="DS25" s="28">
        <f t="shared" si="53"/>
        <v>58.333333333333336</v>
      </c>
      <c r="DT25" s="40">
        <v>10.5</v>
      </c>
      <c r="DU25" s="39">
        <f t="shared" si="54"/>
        <v>58.333333333333336</v>
      </c>
    </row>
    <row r="26" spans="1:125" s="23" customFormat="1" ht="11.25" customHeight="1" x14ac:dyDescent="0.25">
      <c r="A26" s="50" t="s">
        <v>18</v>
      </c>
      <c r="B26" s="50" t="s">
        <v>53</v>
      </c>
      <c r="C26" s="51" t="s">
        <v>54</v>
      </c>
      <c r="D26" s="52">
        <v>9</v>
      </c>
      <c r="E26" s="28">
        <v>52.941176470588232</v>
      </c>
      <c r="F26" s="42">
        <v>8</v>
      </c>
      <c r="G26" s="28">
        <v>58.823529411764703</v>
      </c>
      <c r="H26" s="42">
        <v>9</v>
      </c>
      <c r="I26" s="28">
        <f t="shared" si="0"/>
        <v>52.941176470588232</v>
      </c>
      <c r="J26" s="42">
        <v>9</v>
      </c>
      <c r="K26" s="28">
        <f t="shared" si="1"/>
        <v>52.941176470588232</v>
      </c>
      <c r="L26" s="92">
        <v>9</v>
      </c>
      <c r="M26" s="39">
        <f t="shared" si="2"/>
        <v>52.941176470588232</v>
      </c>
      <c r="N26" s="40">
        <v>69</v>
      </c>
      <c r="O26" s="28">
        <v>31.155778894472363</v>
      </c>
      <c r="P26" s="40">
        <v>50</v>
      </c>
      <c r="Q26" s="28">
        <v>50.251256281407038</v>
      </c>
      <c r="R26" s="40">
        <v>48.5</v>
      </c>
      <c r="S26" s="28">
        <f t="shared" si="3"/>
        <v>51.758793969849243</v>
      </c>
      <c r="T26" s="40">
        <v>48.5</v>
      </c>
      <c r="U26" s="28">
        <f t="shared" si="4"/>
        <v>51.758793969849243</v>
      </c>
      <c r="V26" s="40">
        <v>48.5</v>
      </c>
      <c r="W26" s="43">
        <f t="shared" si="5"/>
        <v>51.758793969849243</v>
      </c>
      <c r="X26" s="44">
        <v>12.82673804777332</v>
      </c>
      <c r="Y26" s="43">
        <v>93.586630976113341</v>
      </c>
      <c r="Z26" s="40">
        <v>11.781183786816577</v>
      </c>
      <c r="AA26" s="43">
        <v>94.248224039501736</v>
      </c>
      <c r="AB26" s="40">
        <v>10.044375806404334</v>
      </c>
      <c r="AC26" s="43">
        <f t="shared" si="6"/>
        <v>94.97781209679782</v>
      </c>
      <c r="AD26" s="40">
        <v>8.8358040881097413</v>
      </c>
      <c r="AE26" s="43">
        <f t="shared" si="7"/>
        <v>95.58209795594513</v>
      </c>
      <c r="AF26" s="84">
        <v>8.822656828925286</v>
      </c>
      <c r="AG26" s="45">
        <f t="shared" si="8"/>
        <v>95.588671585537355</v>
      </c>
      <c r="AH26" s="44">
        <v>12.5</v>
      </c>
      <c r="AI26" s="28">
        <f t="shared" si="55"/>
        <v>96.875</v>
      </c>
      <c r="AJ26" s="40">
        <v>10.954145780396631</v>
      </c>
      <c r="AK26" s="28">
        <f t="shared" si="56"/>
        <v>97.261463554900843</v>
      </c>
      <c r="AL26" s="40">
        <v>8.3772942505457344</v>
      </c>
      <c r="AM26" s="28">
        <f t="shared" si="11"/>
        <v>97.905676437363567</v>
      </c>
      <c r="AN26" s="40">
        <v>0</v>
      </c>
      <c r="AO26" s="28">
        <f t="shared" si="12"/>
        <v>100</v>
      </c>
      <c r="AP26" s="84">
        <v>0</v>
      </c>
      <c r="AQ26" s="28">
        <f t="shared" si="13"/>
        <v>100</v>
      </c>
      <c r="AR26" s="41">
        <v>12</v>
      </c>
      <c r="AS26" s="28">
        <f t="shared" si="14"/>
        <v>72</v>
      </c>
      <c r="AT26" s="42">
        <v>12</v>
      </c>
      <c r="AU26" s="28">
        <f t="shared" si="15"/>
        <v>72</v>
      </c>
      <c r="AV26" s="42">
        <v>12</v>
      </c>
      <c r="AW26" s="28">
        <f t="shared" si="16"/>
        <v>72</v>
      </c>
      <c r="AX26" s="42">
        <v>12</v>
      </c>
      <c r="AY26" s="28">
        <f t="shared" si="17"/>
        <v>72</v>
      </c>
      <c r="AZ26" s="44">
        <v>57</v>
      </c>
      <c r="BA26" s="28">
        <f t="shared" si="18"/>
        <v>91.066282420749275</v>
      </c>
      <c r="BB26" s="40">
        <v>57</v>
      </c>
      <c r="BC26" s="28">
        <f t="shared" si="19"/>
        <v>91.066282420749275</v>
      </c>
      <c r="BD26" s="40">
        <v>57</v>
      </c>
      <c r="BE26" s="28">
        <f t="shared" si="20"/>
        <v>91.066282420749275</v>
      </c>
      <c r="BF26" s="98">
        <v>65</v>
      </c>
      <c r="BG26" s="28">
        <f t="shared" si="21"/>
        <v>88.760806916426517</v>
      </c>
      <c r="BH26" s="47">
        <v>1.88380407400412</v>
      </c>
      <c r="BI26" s="28">
        <f t="shared" si="22"/>
        <v>90.580979629979396</v>
      </c>
      <c r="BJ26" s="48">
        <v>1.6545529610190317</v>
      </c>
      <c r="BK26" s="28">
        <f t="shared" si="23"/>
        <v>91.727235194904836</v>
      </c>
      <c r="BL26" s="48">
        <v>1.6982215529543527</v>
      </c>
      <c r="BM26" s="28">
        <f t="shared" si="24"/>
        <v>91.508892235228245</v>
      </c>
      <c r="BN26" s="48">
        <v>1.9470441026783505</v>
      </c>
      <c r="BO26" s="28">
        <f t="shared" si="25"/>
        <v>90.264779486608248</v>
      </c>
      <c r="BP26" s="44">
        <v>11</v>
      </c>
      <c r="BQ26" s="28">
        <f t="shared" si="26"/>
        <v>73.333333333333329</v>
      </c>
      <c r="BR26" s="40">
        <v>11</v>
      </c>
      <c r="BS26" s="39">
        <f t="shared" si="27"/>
        <v>73.333333333333329</v>
      </c>
      <c r="BT26" s="42">
        <v>10</v>
      </c>
      <c r="BU26" s="28">
        <f t="shared" si="57"/>
        <v>25</v>
      </c>
      <c r="BV26" s="42">
        <v>10</v>
      </c>
      <c r="BW26" s="28">
        <f t="shared" si="29"/>
        <v>25</v>
      </c>
      <c r="BX26" s="42">
        <v>10</v>
      </c>
      <c r="BY26" s="28">
        <f t="shared" si="30"/>
        <v>25</v>
      </c>
      <c r="BZ26" s="42">
        <v>10</v>
      </c>
      <c r="CA26" s="28">
        <f t="shared" si="31"/>
        <v>25</v>
      </c>
      <c r="CB26" s="83">
        <v>10</v>
      </c>
      <c r="CC26" s="28">
        <f t="shared" si="32"/>
        <v>25</v>
      </c>
      <c r="CD26" s="44">
        <v>153</v>
      </c>
      <c r="CE26" s="28">
        <f t="shared" si="33"/>
        <v>27.272727272727273</v>
      </c>
      <c r="CF26" s="40">
        <v>103</v>
      </c>
      <c r="CG26" s="28">
        <f t="shared" si="34"/>
        <v>51.196172248803826</v>
      </c>
      <c r="CH26" s="40">
        <v>63</v>
      </c>
      <c r="CI26" s="28">
        <f t="shared" si="35"/>
        <v>70.334928229665067</v>
      </c>
      <c r="CJ26" s="40">
        <v>63</v>
      </c>
      <c r="CK26" s="28">
        <f t="shared" si="36"/>
        <v>70.334928229665067</v>
      </c>
      <c r="CL26" s="40">
        <v>43</v>
      </c>
      <c r="CM26" s="28">
        <f t="shared" si="37"/>
        <v>79.904306220095691</v>
      </c>
      <c r="CN26" s="44">
        <v>4.3117507139060818</v>
      </c>
      <c r="CO26" s="28">
        <f t="shared" si="58"/>
        <v>71.254995240626116</v>
      </c>
      <c r="CP26" s="40">
        <v>4.3053106544182018</v>
      </c>
      <c r="CQ26" s="28">
        <f t="shared" si="39"/>
        <v>71.297928970545328</v>
      </c>
      <c r="CR26" s="40">
        <v>4.5469399413216616</v>
      </c>
      <c r="CS26" s="28">
        <f t="shared" si="40"/>
        <v>69.687067057855586</v>
      </c>
      <c r="CT26" s="40">
        <v>3.6108828172076941</v>
      </c>
      <c r="CU26" s="28">
        <f t="shared" si="41"/>
        <v>75.927447885282035</v>
      </c>
      <c r="CV26" s="84">
        <v>3.9207590923161066</v>
      </c>
      <c r="CW26" s="28">
        <f t="shared" si="42"/>
        <v>73.861606051225948</v>
      </c>
      <c r="CX26" s="46">
        <v>12.5</v>
      </c>
      <c r="CY26" s="28">
        <f t="shared" si="43"/>
        <v>41.666666666666664</v>
      </c>
      <c r="CZ26" s="84">
        <v>12.5</v>
      </c>
      <c r="DA26" s="28">
        <f t="shared" si="44"/>
        <v>41.666666666666664</v>
      </c>
      <c r="DB26" s="41">
        <v>560</v>
      </c>
      <c r="DC26" s="28">
        <f t="shared" si="45"/>
        <v>63.934426229508198</v>
      </c>
      <c r="DD26" s="42">
        <v>560</v>
      </c>
      <c r="DE26" s="28">
        <f t="shared" si="46"/>
        <v>63.934426229508198</v>
      </c>
      <c r="DF26" s="42">
        <v>375</v>
      </c>
      <c r="DG26" s="28">
        <f t="shared" si="47"/>
        <v>79.098360655737707</v>
      </c>
      <c r="DH26" s="42">
        <v>205</v>
      </c>
      <c r="DI26" s="39">
        <f t="shared" si="48"/>
        <v>93.032786885245898</v>
      </c>
      <c r="DJ26" s="47">
        <v>28.1</v>
      </c>
      <c r="DK26" s="28">
        <f t="shared" si="49"/>
        <v>68.503937007874015</v>
      </c>
      <c r="DL26" s="48">
        <v>28.1</v>
      </c>
      <c r="DM26" s="28">
        <f t="shared" si="50"/>
        <v>68.503937007874015</v>
      </c>
      <c r="DN26" s="48">
        <v>28.145785191924389</v>
      </c>
      <c r="DO26" s="28">
        <f t="shared" si="51"/>
        <v>68.452435104696974</v>
      </c>
      <c r="DP26" s="48">
        <v>26.867031208673168</v>
      </c>
      <c r="DQ26" s="28">
        <f t="shared" si="52"/>
        <v>69.890853533550981</v>
      </c>
      <c r="DR26" s="44">
        <v>11</v>
      </c>
      <c r="DS26" s="28">
        <f t="shared" si="53"/>
        <v>61.111111111111114</v>
      </c>
      <c r="DT26" s="40">
        <v>12.5</v>
      </c>
      <c r="DU26" s="39">
        <f t="shared" si="54"/>
        <v>69.444444444444443</v>
      </c>
    </row>
    <row r="27" spans="1:125" s="23" customFormat="1" ht="11.25" customHeight="1" x14ac:dyDescent="0.25">
      <c r="A27" s="50" t="s">
        <v>18</v>
      </c>
      <c r="B27" s="50" t="s">
        <v>55</v>
      </c>
      <c r="C27" s="51" t="s">
        <v>55</v>
      </c>
      <c r="D27" s="52">
        <v>8</v>
      </c>
      <c r="E27" s="28">
        <v>58.823529411764703</v>
      </c>
      <c r="F27" s="42">
        <v>8</v>
      </c>
      <c r="G27" s="28">
        <v>58.823529411764703</v>
      </c>
      <c r="H27" s="42">
        <v>8</v>
      </c>
      <c r="I27" s="28">
        <f t="shared" si="0"/>
        <v>58.823529411764703</v>
      </c>
      <c r="J27" s="42">
        <v>7</v>
      </c>
      <c r="K27" s="28">
        <f t="shared" si="1"/>
        <v>64.705882352941174</v>
      </c>
      <c r="L27" s="92">
        <v>8</v>
      </c>
      <c r="M27" s="39">
        <f t="shared" si="2"/>
        <v>58.823529411764703</v>
      </c>
      <c r="N27" s="40">
        <v>19</v>
      </c>
      <c r="O27" s="28">
        <v>81.4070351758794</v>
      </c>
      <c r="P27" s="40">
        <v>19</v>
      </c>
      <c r="Q27" s="28">
        <v>81.4070351758794</v>
      </c>
      <c r="R27" s="40">
        <v>9</v>
      </c>
      <c r="S27" s="28">
        <f t="shared" si="3"/>
        <v>91.457286432160799</v>
      </c>
      <c r="T27" s="40">
        <v>9</v>
      </c>
      <c r="U27" s="28">
        <f t="shared" si="4"/>
        <v>91.457286432160799</v>
      </c>
      <c r="V27" s="40">
        <v>9</v>
      </c>
      <c r="W27" s="43">
        <f t="shared" si="5"/>
        <v>91.457286432160799</v>
      </c>
      <c r="X27" s="44">
        <v>15.157412792427822</v>
      </c>
      <c r="Y27" s="43">
        <v>92.421293603786083</v>
      </c>
      <c r="Z27" s="40">
        <v>13.321928385168944</v>
      </c>
      <c r="AA27" s="43">
        <v>93.477851740325534</v>
      </c>
      <c r="AB27" s="40">
        <v>11.77514675230678</v>
      </c>
      <c r="AC27" s="43">
        <f t="shared" si="6"/>
        <v>94.112426623846616</v>
      </c>
      <c r="AD27" s="40">
        <v>10.750213209753651</v>
      </c>
      <c r="AE27" s="43">
        <f t="shared" si="7"/>
        <v>94.624893395123181</v>
      </c>
      <c r="AF27" s="84">
        <v>10.627974227114017</v>
      </c>
      <c r="AG27" s="45">
        <f t="shared" si="8"/>
        <v>94.686012886442981</v>
      </c>
      <c r="AH27" s="46">
        <v>12.5</v>
      </c>
      <c r="AI27" s="28">
        <f t="shared" si="55"/>
        <v>96.875</v>
      </c>
      <c r="AJ27" s="40">
        <v>10.954145780396631</v>
      </c>
      <c r="AK27" s="28">
        <f t="shared" si="56"/>
        <v>97.261463554900843</v>
      </c>
      <c r="AL27" s="40">
        <v>8.3772942505457344</v>
      </c>
      <c r="AM27" s="28">
        <f t="shared" si="11"/>
        <v>97.905676437363567</v>
      </c>
      <c r="AN27" s="40">
        <v>0</v>
      </c>
      <c r="AO27" s="28">
        <f t="shared" si="12"/>
        <v>100</v>
      </c>
      <c r="AP27" s="84">
        <v>0</v>
      </c>
      <c r="AQ27" s="28">
        <f t="shared" si="13"/>
        <v>100</v>
      </c>
      <c r="AR27" s="41">
        <v>12</v>
      </c>
      <c r="AS27" s="28">
        <f t="shared" si="14"/>
        <v>72</v>
      </c>
      <c r="AT27" s="42">
        <v>9</v>
      </c>
      <c r="AU27" s="28">
        <f t="shared" si="15"/>
        <v>84</v>
      </c>
      <c r="AV27" s="42">
        <v>8</v>
      </c>
      <c r="AW27" s="28">
        <f t="shared" si="16"/>
        <v>88</v>
      </c>
      <c r="AX27" s="42">
        <v>7</v>
      </c>
      <c r="AY27" s="28">
        <f t="shared" si="17"/>
        <v>92</v>
      </c>
      <c r="AZ27" s="44">
        <v>65</v>
      </c>
      <c r="BA27" s="28">
        <f t="shared" si="18"/>
        <v>88.760806916426517</v>
      </c>
      <c r="BB27" s="40">
        <v>46</v>
      </c>
      <c r="BC27" s="28">
        <f t="shared" si="19"/>
        <v>94.236311239193085</v>
      </c>
      <c r="BD27" s="40">
        <v>37</v>
      </c>
      <c r="BE27" s="28">
        <f t="shared" si="20"/>
        <v>96.829971181556189</v>
      </c>
      <c r="BF27" s="98">
        <v>58</v>
      </c>
      <c r="BG27" s="28">
        <f t="shared" si="21"/>
        <v>90.778097982708928</v>
      </c>
      <c r="BH27" s="47">
        <v>3.4070902722521708</v>
      </c>
      <c r="BI27" s="28">
        <f t="shared" si="22"/>
        <v>82.96454863873916</v>
      </c>
      <c r="BJ27" s="48">
        <v>2.6691825119868891</v>
      </c>
      <c r="BK27" s="28">
        <f t="shared" si="23"/>
        <v>86.654087440065553</v>
      </c>
      <c r="BL27" s="48">
        <v>2.664337087266317</v>
      </c>
      <c r="BM27" s="28">
        <f t="shared" si="24"/>
        <v>86.678314563668408</v>
      </c>
      <c r="BN27" s="48">
        <v>3.2569828618558274</v>
      </c>
      <c r="BO27" s="28">
        <f t="shared" si="25"/>
        <v>83.715085690720855</v>
      </c>
      <c r="BP27" s="44">
        <v>12</v>
      </c>
      <c r="BQ27" s="28">
        <f t="shared" si="26"/>
        <v>80</v>
      </c>
      <c r="BR27" s="40">
        <v>12</v>
      </c>
      <c r="BS27" s="39">
        <f t="shared" si="27"/>
        <v>80</v>
      </c>
      <c r="BT27" s="42">
        <v>6</v>
      </c>
      <c r="BU27" s="28">
        <f t="shared" si="57"/>
        <v>58.333333333333336</v>
      </c>
      <c r="BV27" s="42">
        <v>6</v>
      </c>
      <c r="BW27" s="28">
        <f t="shared" si="29"/>
        <v>58.333333333333336</v>
      </c>
      <c r="BX27" s="42">
        <v>6</v>
      </c>
      <c r="BY27" s="28">
        <f t="shared" si="30"/>
        <v>58.333333333333336</v>
      </c>
      <c r="BZ27" s="42">
        <v>5</v>
      </c>
      <c r="CA27" s="28">
        <f t="shared" si="31"/>
        <v>66.666666666666671</v>
      </c>
      <c r="CB27" s="83">
        <v>5</v>
      </c>
      <c r="CC27" s="28">
        <f t="shared" si="32"/>
        <v>66.666666666666671</v>
      </c>
      <c r="CD27" s="44">
        <v>36</v>
      </c>
      <c r="CE27" s="28">
        <f t="shared" si="33"/>
        <v>83.253588516746404</v>
      </c>
      <c r="CF27" s="40">
        <v>36</v>
      </c>
      <c r="CG27" s="28">
        <f t="shared" si="34"/>
        <v>83.253588516746404</v>
      </c>
      <c r="CH27" s="40">
        <v>33</v>
      </c>
      <c r="CI27" s="28">
        <f t="shared" si="35"/>
        <v>84.68899521531101</v>
      </c>
      <c r="CJ27" s="40">
        <v>40</v>
      </c>
      <c r="CK27" s="28">
        <f t="shared" si="36"/>
        <v>81.339712918660283</v>
      </c>
      <c r="CL27" s="40">
        <v>33</v>
      </c>
      <c r="CM27" s="28">
        <f t="shared" si="37"/>
        <v>84.68899521531101</v>
      </c>
      <c r="CN27" s="44">
        <v>3.020699235388121</v>
      </c>
      <c r="CO27" s="28">
        <f t="shared" si="58"/>
        <v>79.862005097412521</v>
      </c>
      <c r="CP27" s="40">
        <v>2.4550890369213993</v>
      </c>
      <c r="CQ27" s="28">
        <f t="shared" si="39"/>
        <v>83.632739753857336</v>
      </c>
      <c r="CR27" s="40">
        <v>2.3763467789892472</v>
      </c>
      <c r="CS27" s="28">
        <f t="shared" si="40"/>
        <v>84.157688140071684</v>
      </c>
      <c r="CT27" s="40">
        <v>2.5895836037536406</v>
      </c>
      <c r="CU27" s="28">
        <f t="shared" si="41"/>
        <v>82.736109308309068</v>
      </c>
      <c r="CV27" s="84">
        <v>2.6114093007695041</v>
      </c>
      <c r="CW27" s="28">
        <f t="shared" si="42"/>
        <v>82.590604661536645</v>
      </c>
      <c r="CX27" s="46">
        <v>14</v>
      </c>
      <c r="CY27" s="28">
        <f t="shared" si="43"/>
        <v>46.666666666666664</v>
      </c>
      <c r="CZ27" s="84">
        <v>14</v>
      </c>
      <c r="DA27" s="28">
        <f t="shared" si="44"/>
        <v>46.666666666666664</v>
      </c>
      <c r="DB27" s="41">
        <v>341</v>
      </c>
      <c r="DC27" s="28">
        <f t="shared" si="45"/>
        <v>81.885245901639351</v>
      </c>
      <c r="DD27" s="42">
        <v>341</v>
      </c>
      <c r="DE27" s="28">
        <f t="shared" si="46"/>
        <v>81.885245901639351</v>
      </c>
      <c r="DF27" s="42">
        <v>341</v>
      </c>
      <c r="DG27" s="28">
        <f t="shared" si="47"/>
        <v>81.885245901639351</v>
      </c>
      <c r="DH27" s="42">
        <v>284</v>
      </c>
      <c r="DI27" s="39">
        <f t="shared" si="48"/>
        <v>86.557377049180332</v>
      </c>
      <c r="DJ27" s="47">
        <v>21.2</v>
      </c>
      <c r="DK27" s="28">
        <f t="shared" si="49"/>
        <v>76.265466816647915</v>
      </c>
      <c r="DL27" s="48">
        <v>23.200000000000003</v>
      </c>
      <c r="DM27" s="28">
        <f t="shared" si="50"/>
        <v>74.015748031496059</v>
      </c>
      <c r="DN27" s="48">
        <v>23.208487755785107</v>
      </c>
      <c r="DO27" s="28">
        <f t="shared" si="51"/>
        <v>74.006200499679281</v>
      </c>
      <c r="DP27" s="48">
        <v>22.154079878626934</v>
      </c>
      <c r="DQ27" s="28">
        <f t="shared" si="52"/>
        <v>75.192261103906716</v>
      </c>
      <c r="DR27" s="44">
        <v>6.5</v>
      </c>
      <c r="DS27" s="28">
        <f t="shared" si="53"/>
        <v>36.111111111111114</v>
      </c>
      <c r="DT27" s="40">
        <v>7.5</v>
      </c>
      <c r="DU27" s="39">
        <f t="shared" si="54"/>
        <v>41.666666666666664</v>
      </c>
    </row>
    <row r="28" spans="1:125" s="23" customFormat="1" ht="11.25" customHeight="1" x14ac:dyDescent="0.25">
      <c r="A28" s="50" t="s">
        <v>18</v>
      </c>
      <c r="B28" s="50" t="s">
        <v>56</v>
      </c>
      <c r="C28" s="51" t="s">
        <v>57</v>
      </c>
      <c r="D28" s="52">
        <v>8</v>
      </c>
      <c r="E28" s="28">
        <v>58.823529411764703</v>
      </c>
      <c r="F28" s="42">
        <v>7</v>
      </c>
      <c r="G28" s="28">
        <v>64.705882352941174</v>
      </c>
      <c r="H28" s="42">
        <v>7</v>
      </c>
      <c r="I28" s="28">
        <f t="shared" si="0"/>
        <v>64.705882352941174</v>
      </c>
      <c r="J28" s="42">
        <v>7</v>
      </c>
      <c r="K28" s="28">
        <f t="shared" si="1"/>
        <v>64.705882352941174</v>
      </c>
      <c r="L28" s="92">
        <v>7</v>
      </c>
      <c r="M28" s="39">
        <f t="shared" si="2"/>
        <v>64.705882352941174</v>
      </c>
      <c r="N28" s="40">
        <v>31</v>
      </c>
      <c r="O28" s="28">
        <v>69.346733668341713</v>
      </c>
      <c r="P28" s="40">
        <v>16</v>
      </c>
      <c r="Q28" s="28">
        <v>84.422110552763826</v>
      </c>
      <c r="R28" s="40">
        <v>8</v>
      </c>
      <c r="S28" s="28">
        <f t="shared" si="3"/>
        <v>92.462311557788951</v>
      </c>
      <c r="T28" s="40">
        <v>12.5</v>
      </c>
      <c r="U28" s="28">
        <f t="shared" si="4"/>
        <v>87.939698492462313</v>
      </c>
      <c r="V28" s="40">
        <v>8</v>
      </c>
      <c r="W28" s="43">
        <f t="shared" si="5"/>
        <v>92.462311557788951</v>
      </c>
      <c r="X28" s="44">
        <v>21.688908710098911</v>
      </c>
      <c r="Y28" s="43">
        <v>89.15554564495055</v>
      </c>
      <c r="Z28" s="40">
        <v>21.36147073087044</v>
      </c>
      <c r="AA28" s="43">
        <v>89.458080567474795</v>
      </c>
      <c r="AB28" s="40">
        <v>20.18127215339295</v>
      </c>
      <c r="AC28" s="43">
        <f t="shared" si="6"/>
        <v>89.90936392330353</v>
      </c>
      <c r="AD28" s="40">
        <v>19.391441878886706</v>
      </c>
      <c r="AE28" s="43">
        <f t="shared" si="7"/>
        <v>90.304279060556652</v>
      </c>
      <c r="AF28" s="84">
        <v>20.020635278113776</v>
      </c>
      <c r="AG28" s="45">
        <f t="shared" si="8"/>
        <v>89.989682360943121</v>
      </c>
      <c r="AH28" s="44">
        <v>12.5</v>
      </c>
      <c r="AI28" s="28">
        <f t="shared" si="55"/>
        <v>96.875</v>
      </c>
      <c r="AJ28" s="40">
        <v>10.954145780396631</v>
      </c>
      <c r="AK28" s="28">
        <f t="shared" si="56"/>
        <v>97.261463554900843</v>
      </c>
      <c r="AL28" s="40">
        <v>8.3772942505457344</v>
      </c>
      <c r="AM28" s="28">
        <f t="shared" si="11"/>
        <v>97.905676437363567</v>
      </c>
      <c r="AN28" s="40">
        <v>0</v>
      </c>
      <c r="AO28" s="28">
        <f t="shared" si="12"/>
        <v>100</v>
      </c>
      <c r="AP28" s="84">
        <v>0</v>
      </c>
      <c r="AQ28" s="28">
        <f t="shared" si="13"/>
        <v>100</v>
      </c>
      <c r="AR28" s="41">
        <v>10</v>
      </c>
      <c r="AS28" s="28">
        <f t="shared" si="14"/>
        <v>80</v>
      </c>
      <c r="AT28" s="42">
        <v>10</v>
      </c>
      <c r="AU28" s="28">
        <f t="shared" si="15"/>
        <v>80</v>
      </c>
      <c r="AV28" s="42">
        <v>6</v>
      </c>
      <c r="AW28" s="28">
        <f t="shared" si="16"/>
        <v>96</v>
      </c>
      <c r="AX28" s="42">
        <v>6</v>
      </c>
      <c r="AY28" s="28">
        <f t="shared" si="17"/>
        <v>96</v>
      </c>
      <c r="AZ28" s="44">
        <v>45.5</v>
      </c>
      <c r="BA28" s="28">
        <f t="shared" si="18"/>
        <v>94.380403458213252</v>
      </c>
      <c r="BB28" s="40">
        <v>45.5</v>
      </c>
      <c r="BC28" s="28">
        <f t="shared" si="19"/>
        <v>94.380403458213252</v>
      </c>
      <c r="BD28" s="40">
        <v>47.5</v>
      </c>
      <c r="BE28" s="28">
        <f t="shared" si="20"/>
        <v>93.804034582132559</v>
      </c>
      <c r="BF28" s="98">
        <v>42.5</v>
      </c>
      <c r="BG28" s="28">
        <f t="shared" si="21"/>
        <v>95.244956772334291</v>
      </c>
      <c r="BH28" s="47">
        <v>2.6337832955228202</v>
      </c>
      <c r="BI28" s="28">
        <f t="shared" si="22"/>
        <v>86.831083522385896</v>
      </c>
      <c r="BJ28" s="48">
        <v>2.4460261338052707</v>
      </c>
      <c r="BK28" s="28">
        <f t="shared" si="23"/>
        <v>87.769869330973648</v>
      </c>
      <c r="BL28" s="48">
        <v>2.4721225269592608</v>
      </c>
      <c r="BM28" s="28">
        <f t="shared" si="24"/>
        <v>87.639387365203703</v>
      </c>
      <c r="BN28" s="48">
        <v>2.5410212267664285</v>
      </c>
      <c r="BO28" s="28">
        <f t="shared" si="25"/>
        <v>87.294893866167854</v>
      </c>
      <c r="BP28" s="44">
        <v>12</v>
      </c>
      <c r="BQ28" s="28">
        <f t="shared" si="26"/>
        <v>80</v>
      </c>
      <c r="BR28" s="40">
        <v>12</v>
      </c>
      <c r="BS28" s="39">
        <f t="shared" si="27"/>
        <v>80</v>
      </c>
      <c r="BT28" s="42">
        <v>6</v>
      </c>
      <c r="BU28" s="28">
        <f t="shared" si="57"/>
        <v>58.333333333333336</v>
      </c>
      <c r="BV28" s="42">
        <v>6</v>
      </c>
      <c r="BW28" s="28">
        <f t="shared" si="29"/>
        <v>58.333333333333336</v>
      </c>
      <c r="BX28" s="42">
        <v>6</v>
      </c>
      <c r="BY28" s="28">
        <f t="shared" si="30"/>
        <v>58.333333333333336</v>
      </c>
      <c r="BZ28" s="42">
        <v>6</v>
      </c>
      <c r="CA28" s="28">
        <f t="shared" si="31"/>
        <v>58.333333333333336</v>
      </c>
      <c r="CB28" s="83">
        <v>6</v>
      </c>
      <c r="CC28" s="28">
        <f t="shared" si="32"/>
        <v>58.333333333333336</v>
      </c>
      <c r="CD28" s="44">
        <v>33</v>
      </c>
      <c r="CE28" s="28">
        <f t="shared" si="33"/>
        <v>84.68899521531101</v>
      </c>
      <c r="CF28" s="40">
        <v>23</v>
      </c>
      <c r="CG28" s="28">
        <f t="shared" si="34"/>
        <v>89.473684210526315</v>
      </c>
      <c r="CH28" s="40">
        <v>16</v>
      </c>
      <c r="CI28" s="28">
        <f t="shared" si="35"/>
        <v>92.822966507177028</v>
      </c>
      <c r="CJ28" s="40">
        <v>16</v>
      </c>
      <c r="CK28" s="28">
        <f t="shared" si="36"/>
        <v>92.822966507177028</v>
      </c>
      <c r="CL28" s="40">
        <v>17</v>
      </c>
      <c r="CM28" s="28">
        <f t="shared" si="37"/>
        <v>92.344497607655498</v>
      </c>
      <c r="CN28" s="44">
        <v>4.2480550782051294</v>
      </c>
      <c r="CO28" s="28">
        <f t="shared" si="58"/>
        <v>71.679632811965803</v>
      </c>
      <c r="CP28" s="40">
        <v>4.1062801242308877</v>
      </c>
      <c r="CQ28" s="28">
        <f t="shared" si="39"/>
        <v>72.624799171794081</v>
      </c>
      <c r="CR28" s="40">
        <v>4.241836388425587</v>
      </c>
      <c r="CS28" s="28">
        <f t="shared" si="40"/>
        <v>71.721090743829421</v>
      </c>
      <c r="CT28" s="40">
        <v>4.2565917567049318</v>
      </c>
      <c r="CU28" s="28">
        <f t="shared" si="41"/>
        <v>71.622721621967131</v>
      </c>
      <c r="CV28" s="84">
        <v>4.2906531955438094</v>
      </c>
      <c r="CW28" s="28">
        <f t="shared" si="42"/>
        <v>71.395645363041268</v>
      </c>
      <c r="CX28" s="46">
        <v>13</v>
      </c>
      <c r="CY28" s="28">
        <f t="shared" si="43"/>
        <v>43.333333333333336</v>
      </c>
      <c r="CZ28" s="84">
        <v>13</v>
      </c>
      <c r="DA28" s="28">
        <f t="shared" si="44"/>
        <v>43.333333333333336</v>
      </c>
      <c r="DB28" s="41">
        <v>290</v>
      </c>
      <c r="DC28" s="28">
        <f t="shared" si="45"/>
        <v>86.06557377049181</v>
      </c>
      <c r="DD28" s="42">
        <v>290</v>
      </c>
      <c r="DE28" s="28">
        <f t="shared" si="46"/>
        <v>86.06557377049181</v>
      </c>
      <c r="DF28" s="42">
        <v>270</v>
      </c>
      <c r="DG28" s="28">
        <f t="shared" si="47"/>
        <v>87.704918032786878</v>
      </c>
      <c r="DH28" s="42">
        <v>225</v>
      </c>
      <c r="DI28" s="39">
        <f t="shared" si="48"/>
        <v>91.393442622950815</v>
      </c>
      <c r="DJ28" s="47">
        <v>21.3</v>
      </c>
      <c r="DK28" s="28">
        <f t="shared" si="49"/>
        <v>76.15298087739032</v>
      </c>
      <c r="DL28" s="48">
        <v>21.3</v>
      </c>
      <c r="DM28" s="28">
        <f t="shared" si="50"/>
        <v>76.15298087739032</v>
      </c>
      <c r="DN28" s="48">
        <v>21.274421193263198</v>
      </c>
      <c r="DO28" s="28">
        <f t="shared" si="51"/>
        <v>76.181753438399099</v>
      </c>
      <c r="DP28" s="48">
        <v>20.738925952497631</v>
      </c>
      <c r="DQ28" s="28">
        <f t="shared" si="52"/>
        <v>76.784110289653967</v>
      </c>
      <c r="DR28" s="44">
        <v>11</v>
      </c>
      <c r="DS28" s="28">
        <f t="shared" si="53"/>
        <v>61.111111111111114</v>
      </c>
      <c r="DT28" s="40">
        <v>11</v>
      </c>
      <c r="DU28" s="39">
        <f t="shared" si="54"/>
        <v>61.111111111111114</v>
      </c>
    </row>
    <row r="29" spans="1:125" s="23" customFormat="1" ht="11.25" customHeight="1" x14ac:dyDescent="0.25">
      <c r="A29" s="50" t="s">
        <v>18</v>
      </c>
      <c r="B29" s="50" t="s">
        <v>58</v>
      </c>
      <c r="C29" s="51" t="s">
        <v>59</v>
      </c>
      <c r="D29" s="52">
        <v>9</v>
      </c>
      <c r="E29" s="28">
        <v>52.941176470588232</v>
      </c>
      <c r="F29" s="42">
        <v>9</v>
      </c>
      <c r="G29" s="28">
        <v>52.941176470588232</v>
      </c>
      <c r="H29" s="42">
        <v>8</v>
      </c>
      <c r="I29" s="28">
        <f t="shared" si="0"/>
        <v>58.823529411764703</v>
      </c>
      <c r="J29" s="42">
        <v>8</v>
      </c>
      <c r="K29" s="28">
        <f t="shared" si="1"/>
        <v>58.823529411764703</v>
      </c>
      <c r="L29" s="92">
        <v>8</v>
      </c>
      <c r="M29" s="39">
        <f t="shared" si="2"/>
        <v>58.823529411764703</v>
      </c>
      <c r="N29" s="40">
        <v>35</v>
      </c>
      <c r="O29" s="28">
        <v>65.326633165829151</v>
      </c>
      <c r="P29" s="40">
        <v>26</v>
      </c>
      <c r="Q29" s="28">
        <v>74.371859296482413</v>
      </c>
      <c r="R29" s="40">
        <v>12.5</v>
      </c>
      <c r="S29" s="28">
        <f t="shared" si="3"/>
        <v>87.939698492462313</v>
      </c>
      <c r="T29" s="40">
        <v>10.5</v>
      </c>
      <c r="U29" s="28">
        <f t="shared" si="4"/>
        <v>89.949748743718587</v>
      </c>
      <c r="V29" s="40">
        <v>10.5</v>
      </c>
      <c r="W29" s="43">
        <f t="shared" si="5"/>
        <v>89.949748743718587</v>
      </c>
      <c r="X29" s="44">
        <v>10.577672367975319</v>
      </c>
      <c r="Y29" s="43">
        <v>94.711163816012345</v>
      </c>
      <c r="Z29" s="40">
        <v>13.214031163242716</v>
      </c>
      <c r="AA29" s="43">
        <v>93.531800351288652</v>
      </c>
      <c r="AB29" s="40">
        <v>12.586177901211219</v>
      </c>
      <c r="AC29" s="43">
        <f t="shared" si="6"/>
        <v>93.706911049394378</v>
      </c>
      <c r="AD29" s="40">
        <v>12.365206071263533</v>
      </c>
      <c r="AE29" s="43">
        <f t="shared" si="7"/>
        <v>93.817396964368243</v>
      </c>
      <c r="AF29" s="84">
        <v>12.627468326211055</v>
      </c>
      <c r="AG29" s="45">
        <f t="shared" si="8"/>
        <v>93.686265836894478</v>
      </c>
      <c r="AH29" s="44">
        <v>12.5</v>
      </c>
      <c r="AI29" s="28">
        <f t="shared" si="55"/>
        <v>96.875</v>
      </c>
      <c r="AJ29" s="40">
        <v>10.954145780396631</v>
      </c>
      <c r="AK29" s="28">
        <f t="shared" si="56"/>
        <v>97.261463554900843</v>
      </c>
      <c r="AL29" s="40">
        <v>8.3772942505457344</v>
      </c>
      <c r="AM29" s="28">
        <f t="shared" si="11"/>
        <v>97.905676437363567</v>
      </c>
      <c r="AN29" s="40">
        <v>0</v>
      </c>
      <c r="AO29" s="28">
        <f t="shared" si="12"/>
        <v>100</v>
      </c>
      <c r="AP29" s="84">
        <v>0</v>
      </c>
      <c r="AQ29" s="28">
        <f t="shared" si="13"/>
        <v>100</v>
      </c>
      <c r="AR29" s="41">
        <v>12</v>
      </c>
      <c r="AS29" s="28">
        <f t="shared" si="14"/>
        <v>72</v>
      </c>
      <c r="AT29" s="42">
        <v>9</v>
      </c>
      <c r="AU29" s="28">
        <f t="shared" si="15"/>
        <v>84</v>
      </c>
      <c r="AV29" s="42">
        <v>7</v>
      </c>
      <c r="AW29" s="28">
        <f t="shared" si="16"/>
        <v>92</v>
      </c>
      <c r="AX29" s="42">
        <v>7</v>
      </c>
      <c r="AY29" s="28">
        <f t="shared" si="17"/>
        <v>92</v>
      </c>
      <c r="AZ29" s="44">
        <v>75</v>
      </c>
      <c r="BA29" s="28">
        <f t="shared" si="18"/>
        <v>85.878962536023053</v>
      </c>
      <c r="BB29" s="40">
        <v>45</v>
      </c>
      <c r="BC29" s="28">
        <f t="shared" si="19"/>
        <v>94.524495677233432</v>
      </c>
      <c r="BD29" s="40">
        <v>40</v>
      </c>
      <c r="BE29" s="28">
        <f t="shared" si="20"/>
        <v>95.965417867435164</v>
      </c>
      <c r="BF29" s="98">
        <v>47</v>
      </c>
      <c r="BG29" s="28">
        <f t="shared" si="21"/>
        <v>93.948126801152739</v>
      </c>
      <c r="BH29" s="47">
        <v>2.7436331717806595</v>
      </c>
      <c r="BI29" s="28">
        <f t="shared" si="22"/>
        <v>86.281834141096709</v>
      </c>
      <c r="BJ29" s="48">
        <v>2.6489930430912407</v>
      </c>
      <c r="BK29" s="28">
        <f t="shared" si="23"/>
        <v>86.755034784543795</v>
      </c>
      <c r="BL29" s="48">
        <v>2.6135212448852214</v>
      </c>
      <c r="BM29" s="28">
        <f t="shared" si="24"/>
        <v>86.9323937755739</v>
      </c>
      <c r="BN29" s="48">
        <v>2.8167821041315206</v>
      </c>
      <c r="BO29" s="28">
        <f t="shared" si="25"/>
        <v>85.916089479342403</v>
      </c>
      <c r="BP29" s="44">
        <v>10</v>
      </c>
      <c r="BQ29" s="28">
        <f t="shared" si="26"/>
        <v>66.666666666666671</v>
      </c>
      <c r="BR29" s="40">
        <v>10</v>
      </c>
      <c r="BS29" s="39">
        <f t="shared" si="27"/>
        <v>66.666666666666671</v>
      </c>
      <c r="BT29" s="42">
        <v>7</v>
      </c>
      <c r="BU29" s="28">
        <f t="shared" si="57"/>
        <v>50</v>
      </c>
      <c r="BV29" s="42">
        <v>7</v>
      </c>
      <c r="BW29" s="28">
        <f t="shared" si="29"/>
        <v>50</v>
      </c>
      <c r="BX29" s="42">
        <v>7</v>
      </c>
      <c r="BY29" s="28">
        <f t="shared" si="30"/>
        <v>50</v>
      </c>
      <c r="BZ29" s="42">
        <v>7</v>
      </c>
      <c r="CA29" s="28">
        <f t="shared" si="31"/>
        <v>50</v>
      </c>
      <c r="CB29" s="83">
        <v>7</v>
      </c>
      <c r="CC29" s="28">
        <f t="shared" si="32"/>
        <v>50</v>
      </c>
      <c r="CD29" s="44">
        <v>24</v>
      </c>
      <c r="CE29" s="28">
        <f t="shared" si="33"/>
        <v>88.995215311004785</v>
      </c>
      <c r="CF29" s="40">
        <v>23</v>
      </c>
      <c r="CG29" s="28">
        <f t="shared" si="34"/>
        <v>89.473684210526315</v>
      </c>
      <c r="CH29" s="40">
        <v>12</v>
      </c>
      <c r="CI29" s="28">
        <f t="shared" si="35"/>
        <v>94.736842105263165</v>
      </c>
      <c r="CJ29" s="40">
        <v>12</v>
      </c>
      <c r="CK29" s="28">
        <f t="shared" si="36"/>
        <v>94.736842105263165</v>
      </c>
      <c r="CL29" s="40">
        <v>10</v>
      </c>
      <c r="CM29" s="28">
        <f t="shared" si="37"/>
        <v>95.693779904306226</v>
      </c>
      <c r="CN29" s="44">
        <v>3.3336349725751067</v>
      </c>
      <c r="CO29" s="28">
        <f t="shared" si="58"/>
        <v>77.775766849499277</v>
      </c>
      <c r="CP29" s="40">
        <v>3.4342628885537732</v>
      </c>
      <c r="CQ29" s="28">
        <f t="shared" si="39"/>
        <v>77.104914076308177</v>
      </c>
      <c r="CR29" s="40">
        <v>3.7164742364194003</v>
      </c>
      <c r="CS29" s="28">
        <f t="shared" si="40"/>
        <v>75.22350509053733</v>
      </c>
      <c r="CT29" s="40">
        <v>3.7353565136574263</v>
      </c>
      <c r="CU29" s="28">
        <f t="shared" si="41"/>
        <v>75.097623242283831</v>
      </c>
      <c r="CV29" s="84">
        <v>2.6999045730493418</v>
      </c>
      <c r="CW29" s="28">
        <f t="shared" si="42"/>
        <v>82.000636179671062</v>
      </c>
      <c r="CX29" s="46">
        <v>14</v>
      </c>
      <c r="CY29" s="28">
        <f t="shared" si="43"/>
        <v>46.666666666666664</v>
      </c>
      <c r="CZ29" s="84">
        <v>14</v>
      </c>
      <c r="DA29" s="28">
        <f t="shared" si="44"/>
        <v>46.666666666666664</v>
      </c>
      <c r="DB29" s="41">
        <v>366</v>
      </c>
      <c r="DC29" s="28">
        <f t="shared" si="45"/>
        <v>79.836065573770497</v>
      </c>
      <c r="DD29" s="42">
        <v>366</v>
      </c>
      <c r="DE29" s="28">
        <f t="shared" si="46"/>
        <v>79.836065573770497</v>
      </c>
      <c r="DF29" s="42">
        <v>366</v>
      </c>
      <c r="DG29" s="28">
        <f t="shared" si="47"/>
        <v>79.836065573770497</v>
      </c>
      <c r="DH29" s="42">
        <v>296</v>
      </c>
      <c r="DI29" s="39">
        <f t="shared" si="48"/>
        <v>85.573770491803273</v>
      </c>
      <c r="DJ29" s="47">
        <v>29</v>
      </c>
      <c r="DK29" s="28">
        <f t="shared" si="49"/>
        <v>67.491563554555682</v>
      </c>
      <c r="DL29" s="48">
        <v>28.999999999999996</v>
      </c>
      <c r="DM29" s="28">
        <f t="shared" si="50"/>
        <v>67.491563554555682</v>
      </c>
      <c r="DN29" s="48">
        <v>29.024780179220684</v>
      </c>
      <c r="DO29" s="28">
        <f t="shared" si="51"/>
        <v>67.463689337209573</v>
      </c>
      <c r="DP29" s="48">
        <v>28.757882803090073</v>
      </c>
      <c r="DQ29" s="28">
        <f t="shared" si="52"/>
        <v>67.763911357603973</v>
      </c>
      <c r="DR29" s="44">
        <v>10</v>
      </c>
      <c r="DS29" s="28">
        <f t="shared" si="53"/>
        <v>55.555555555555557</v>
      </c>
      <c r="DT29" s="40">
        <v>10</v>
      </c>
      <c r="DU29" s="39">
        <f t="shared" si="54"/>
        <v>55.555555555555557</v>
      </c>
    </row>
    <row r="30" spans="1:125" s="23" customFormat="1" ht="11.25" customHeight="1" x14ac:dyDescent="0.25">
      <c r="A30" s="50" t="s">
        <v>18</v>
      </c>
      <c r="B30" s="50" t="s">
        <v>60</v>
      </c>
      <c r="C30" s="51" t="s">
        <v>61</v>
      </c>
      <c r="D30" s="52">
        <v>9</v>
      </c>
      <c r="E30" s="28">
        <v>52.941176470588232</v>
      </c>
      <c r="F30" s="42">
        <v>8</v>
      </c>
      <c r="G30" s="28">
        <v>58.823529411764703</v>
      </c>
      <c r="H30" s="42">
        <v>8</v>
      </c>
      <c r="I30" s="28">
        <f t="shared" si="0"/>
        <v>58.823529411764703</v>
      </c>
      <c r="J30" s="42">
        <v>8</v>
      </c>
      <c r="K30" s="28">
        <f t="shared" si="1"/>
        <v>58.823529411764703</v>
      </c>
      <c r="L30" s="92">
        <v>8</v>
      </c>
      <c r="M30" s="39">
        <f t="shared" si="2"/>
        <v>58.823529411764703</v>
      </c>
      <c r="N30" s="40">
        <v>35</v>
      </c>
      <c r="O30" s="28">
        <v>65.326633165829151</v>
      </c>
      <c r="P30" s="40">
        <v>20</v>
      </c>
      <c r="Q30" s="28">
        <v>80.402010050251263</v>
      </c>
      <c r="R30" s="40">
        <v>18.5</v>
      </c>
      <c r="S30" s="28">
        <f t="shared" si="3"/>
        <v>81.909547738693462</v>
      </c>
      <c r="T30" s="40">
        <v>18.5</v>
      </c>
      <c r="U30" s="28">
        <f t="shared" si="4"/>
        <v>81.909547738693462</v>
      </c>
      <c r="V30" s="40">
        <v>18.5</v>
      </c>
      <c r="W30" s="43">
        <f t="shared" si="5"/>
        <v>81.909547738693462</v>
      </c>
      <c r="X30" s="44">
        <v>18.668401530863186</v>
      </c>
      <c r="Y30" s="43">
        <v>90.665799234568397</v>
      </c>
      <c r="Z30" s="40">
        <v>17.274164163515447</v>
      </c>
      <c r="AA30" s="43">
        <v>91.501733851152281</v>
      </c>
      <c r="AB30" s="40">
        <v>9.7477358169925115</v>
      </c>
      <c r="AC30" s="43">
        <f t="shared" si="6"/>
        <v>95.126132091503749</v>
      </c>
      <c r="AD30" s="40">
        <v>8.4403377067053924</v>
      </c>
      <c r="AE30" s="43">
        <f t="shared" si="7"/>
        <v>95.779831146647297</v>
      </c>
      <c r="AF30" s="84">
        <v>8.1867475438243176</v>
      </c>
      <c r="AG30" s="45">
        <f t="shared" si="8"/>
        <v>95.906626228087845</v>
      </c>
      <c r="AH30" s="44">
        <v>12.5</v>
      </c>
      <c r="AI30" s="28">
        <f t="shared" si="55"/>
        <v>96.875</v>
      </c>
      <c r="AJ30" s="40">
        <v>10.954145780396631</v>
      </c>
      <c r="AK30" s="28">
        <f t="shared" si="56"/>
        <v>97.261463554900843</v>
      </c>
      <c r="AL30" s="40">
        <v>8.3772942505457344</v>
      </c>
      <c r="AM30" s="28">
        <f t="shared" si="11"/>
        <v>97.905676437363567</v>
      </c>
      <c r="AN30" s="40">
        <v>0</v>
      </c>
      <c r="AO30" s="28">
        <f t="shared" si="12"/>
        <v>100</v>
      </c>
      <c r="AP30" s="84">
        <v>0</v>
      </c>
      <c r="AQ30" s="28">
        <f t="shared" si="13"/>
        <v>100</v>
      </c>
      <c r="AR30" s="41">
        <v>14</v>
      </c>
      <c r="AS30" s="28">
        <f t="shared" si="14"/>
        <v>64</v>
      </c>
      <c r="AT30" s="42">
        <v>14</v>
      </c>
      <c r="AU30" s="28">
        <f t="shared" si="15"/>
        <v>64</v>
      </c>
      <c r="AV30" s="42">
        <v>14</v>
      </c>
      <c r="AW30" s="28">
        <f t="shared" si="16"/>
        <v>64</v>
      </c>
      <c r="AX30" s="42">
        <v>14</v>
      </c>
      <c r="AY30" s="28">
        <f t="shared" si="17"/>
        <v>64</v>
      </c>
      <c r="AZ30" s="44">
        <v>56</v>
      </c>
      <c r="BA30" s="28">
        <f t="shared" si="18"/>
        <v>91.354466858789621</v>
      </c>
      <c r="BB30" s="40">
        <v>56</v>
      </c>
      <c r="BC30" s="28">
        <f t="shared" si="19"/>
        <v>91.354466858789621</v>
      </c>
      <c r="BD30" s="40">
        <v>56</v>
      </c>
      <c r="BE30" s="28">
        <f t="shared" si="20"/>
        <v>91.354466858789621</v>
      </c>
      <c r="BF30" s="98">
        <v>56</v>
      </c>
      <c r="BG30" s="28">
        <f t="shared" si="21"/>
        <v>91.354466858789621</v>
      </c>
      <c r="BH30" s="47">
        <v>2.216497381094511</v>
      </c>
      <c r="BI30" s="28">
        <f t="shared" si="22"/>
        <v>88.917513094527436</v>
      </c>
      <c r="BJ30" s="48">
        <v>1.8497140039729225</v>
      </c>
      <c r="BK30" s="28">
        <f t="shared" si="23"/>
        <v>90.751429980135384</v>
      </c>
      <c r="BL30" s="48">
        <v>1.8539940011491154</v>
      </c>
      <c r="BM30" s="28">
        <f t="shared" si="24"/>
        <v>90.730029994254423</v>
      </c>
      <c r="BN30" s="48">
        <v>1.9388568092947707</v>
      </c>
      <c r="BO30" s="28">
        <f t="shared" si="25"/>
        <v>90.30571595352616</v>
      </c>
      <c r="BP30" s="44">
        <v>10.5</v>
      </c>
      <c r="BQ30" s="28">
        <f t="shared" si="26"/>
        <v>70</v>
      </c>
      <c r="BR30" s="40">
        <v>10.5</v>
      </c>
      <c r="BS30" s="39">
        <f t="shared" si="27"/>
        <v>70</v>
      </c>
      <c r="BT30" s="42">
        <v>6</v>
      </c>
      <c r="BU30" s="28">
        <f t="shared" si="57"/>
        <v>58.333333333333336</v>
      </c>
      <c r="BV30" s="42">
        <v>6</v>
      </c>
      <c r="BW30" s="28">
        <f t="shared" si="29"/>
        <v>58.333333333333336</v>
      </c>
      <c r="BX30" s="42">
        <v>6</v>
      </c>
      <c r="BY30" s="28">
        <f t="shared" si="30"/>
        <v>58.333333333333336</v>
      </c>
      <c r="BZ30" s="42">
        <v>6</v>
      </c>
      <c r="CA30" s="28">
        <f t="shared" si="31"/>
        <v>58.333333333333336</v>
      </c>
      <c r="CB30" s="83">
        <v>6</v>
      </c>
      <c r="CC30" s="28">
        <f t="shared" si="32"/>
        <v>58.333333333333336</v>
      </c>
      <c r="CD30" s="44">
        <v>27</v>
      </c>
      <c r="CE30" s="28">
        <f t="shared" si="33"/>
        <v>87.559808612440193</v>
      </c>
      <c r="CF30" s="40">
        <v>27</v>
      </c>
      <c r="CG30" s="28">
        <f t="shared" si="34"/>
        <v>87.559808612440193</v>
      </c>
      <c r="CH30" s="40">
        <v>34</v>
      </c>
      <c r="CI30" s="28">
        <f t="shared" si="35"/>
        <v>84.21052631578948</v>
      </c>
      <c r="CJ30" s="40">
        <v>34</v>
      </c>
      <c r="CK30" s="28">
        <f t="shared" si="36"/>
        <v>84.21052631578948</v>
      </c>
      <c r="CL30" s="40">
        <v>22</v>
      </c>
      <c r="CM30" s="28">
        <f t="shared" si="37"/>
        <v>89.952153110047846</v>
      </c>
      <c r="CN30" s="44">
        <v>4.7118420229326778</v>
      </c>
      <c r="CO30" s="28">
        <f t="shared" si="58"/>
        <v>68.58771984711548</v>
      </c>
      <c r="CP30" s="40">
        <v>4.6494608863369553</v>
      </c>
      <c r="CQ30" s="28">
        <f t="shared" si="39"/>
        <v>69.003594091086967</v>
      </c>
      <c r="CR30" s="40">
        <v>3.1304971828510229</v>
      </c>
      <c r="CS30" s="28">
        <f t="shared" si="40"/>
        <v>79.130018780993183</v>
      </c>
      <c r="CT30" s="40">
        <v>3.1323294176543675</v>
      </c>
      <c r="CU30" s="28">
        <f t="shared" si="41"/>
        <v>79.117803882304216</v>
      </c>
      <c r="CV30" s="84">
        <v>3.1487707370642362</v>
      </c>
      <c r="CW30" s="28">
        <f t="shared" si="42"/>
        <v>79.00819508623843</v>
      </c>
      <c r="CX30" s="46">
        <v>11.5</v>
      </c>
      <c r="CY30" s="28">
        <f t="shared" si="43"/>
        <v>38.333333333333336</v>
      </c>
      <c r="CZ30" s="84">
        <v>11.5</v>
      </c>
      <c r="DA30" s="28">
        <f t="shared" si="44"/>
        <v>38.333333333333336</v>
      </c>
      <c r="DB30" s="41">
        <v>314</v>
      </c>
      <c r="DC30" s="28">
        <f t="shared" si="45"/>
        <v>84.098360655737707</v>
      </c>
      <c r="DD30" s="42">
        <v>314</v>
      </c>
      <c r="DE30" s="28">
        <f t="shared" si="46"/>
        <v>84.098360655737707</v>
      </c>
      <c r="DF30" s="42">
        <v>314</v>
      </c>
      <c r="DG30" s="28">
        <f t="shared" si="47"/>
        <v>84.098360655737707</v>
      </c>
      <c r="DH30" s="42">
        <v>314</v>
      </c>
      <c r="DI30" s="39">
        <f t="shared" si="48"/>
        <v>84.098360655737707</v>
      </c>
      <c r="DJ30" s="47">
        <v>27.7</v>
      </c>
      <c r="DK30" s="28">
        <f t="shared" si="49"/>
        <v>68.953880764904383</v>
      </c>
      <c r="DL30" s="48">
        <v>27.700000000000003</v>
      </c>
      <c r="DM30" s="28">
        <f t="shared" si="50"/>
        <v>68.953880764904383</v>
      </c>
      <c r="DN30" s="48">
        <v>27.695287410731869</v>
      </c>
      <c r="DO30" s="28">
        <f t="shared" si="51"/>
        <v>68.959181765205997</v>
      </c>
      <c r="DP30" s="48">
        <v>26.436851278057009</v>
      </c>
      <c r="DQ30" s="28">
        <f t="shared" si="52"/>
        <v>70.374745469002249</v>
      </c>
      <c r="DR30" s="44">
        <v>9</v>
      </c>
      <c r="DS30" s="28">
        <f t="shared" si="53"/>
        <v>50</v>
      </c>
      <c r="DT30" s="40">
        <v>9</v>
      </c>
      <c r="DU30" s="39">
        <f t="shared" si="54"/>
        <v>50</v>
      </c>
    </row>
    <row r="31" spans="1:125" s="23" customFormat="1" ht="11.25" customHeight="1" x14ac:dyDescent="0.25">
      <c r="A31" s="50" t="s">
        <v>18</v>
      </c>
      <c r="B31" s="50" t="s">
        <v>62</v>
      </c>
      <c r="C31" s="51" t="s">
        <v>63</v>
      </c>
      <c r="D31" s="52">
        <v>9</v>
      </c>
      <c r="E31" s="28">
        <v>52.941176470588232</v>
      </c>
      <c r="F31" s="42">
        <v>9</v>
      </c>
      <c r="G31" s="28">
        <v>52.941176470588232</v>
      </c>
      <c r="H31" s="42">
        <v>7</v>
      </c>
      <c r="I31" s="28">
        <f t="shared" si="0"/>
        <v>64.705882352941174</v>
      </c>
      <c r="J31" s="42">
        <v>7</v>
      </c>
      <c r="K31" s="28">
        <f t="shared" si="1"/>
        <v>64.705882352941174</v>
      </c>
      <c r="L31" s="92">
        <v>7</v>
      </c>
      <c r="M31" s="39">
        <f t="shared" si="2"/>
        <v>64.705882352941174</v>
      </c>
      <c r="N31" s="40">
        <v>30</v>
      </c>
      <c r="O31" s="28">
        <v>70.35175879396985</v>
      </c>
      <c r="P31" s="40">
        <v>25</v>
      </c>
      <c r="Q31" s="28">
        <v>75.37688442211055</v>
      </c>
      <c r="R31" s="40">
        <v>23</v>
      </c>
      <c r="S31" s="28">
        <f t="shared" si="3"/>
        <v>77.386934673366838</v>
      </c>
      <c r="T31" s="40">
        <v>14.5</v>
      </c>
      <c r="U31" s="28">
        <f t="shared" si="4"/>
        <v>85.929648241206024</v>
      </c>
      <c r="V31" s="40">
        <v>14.5</v>
      </c>
      <c r="W31" s="43">
        <f t="shared" si="5"/>
        <v>85.929648241206024</v>
      </c>
      <c r="X31" s="44">
        <v>16.149734784766487</v>
      </c>
      <c r="Y31" s="43">
        <v>91.92513260761676</v>
      </c>
      <c r="Z31" s="40">
        <v>16.248471772635298</v>
      </c>
      <c r="AA31" s="43">
        <v>92.014580046592357</v>
      </c>
      <c r="AB31" s="40">
        <v>14.580364633803674</v>
      </c>
      <c r="AC31" s="43">
        <f t="shared" si="6"/>
        <v>92.709817683098166</v>
      </c>
      <c r="AD31" s="40">
        <v>13.385989297210601</v>
      </c>
      <c r="AE31" s="43">
        <f t="shared" si="7"/>
        <v>93.307005351394693</v>
      </c>
      <c r="AF31" s="84">
        <v>13.14126577961029</v>
      </c>
      <c r="AG31" s="45">
        <f t="shared" si="8"/>
        <v>93.429367110194846</v>
      </c>
      <c r="AH31" s="44">
        <v>12.5</v>
      </c>
      <c r="AI31" s="28">
        <f t="shared" si="55"/>
        <v>96.875</v>
      </c>
      <c r="AJ31" s="40">
        <v>10.954145780396631</v>
      </c>
      <c r="AK31" s="28">
        <f t="shared" si="56"/>
        <v>97.261463554900843</v>
      </c>
      <c r="AL31" s="40">
        <v>8.3772942505457344</v>
      </c>
      <c r="AM31" s="28">
        <f t="shared" si="11"/>
        <v>97.905676437363567</v>
      </c>
      <c r="AN31" s="40">
        <v>0</v>
      </c>
      <c r="AO31" s="28">
        <f t="shared" si="12"/>
        <v>100</v>
      </c>
      <c r="AP31" s="84">
        <v>0</v>
      </c>
      <c r="AQ31" s="28">
        <f t="shared" si="13"/>
        <v>100</v>
      </c>
      <c r="AR31" s="41">
        <v>13</v>
      </c>
      <c r="AS31" s="28">
        <f t="shared" si="14"/>
        <v>68</v>
      </c>
      <c r="AT31" s="42">
        <v>13</v>
      </c>
      <c r="AU31" s="28">
        <f t="shared" si="15"/>
        <v>68</v>
      </c>
      <c r="AV31" s="42">
        <v>13</v>
      </c>
      <c r="AW31" s="28">
        <f t="shared" si="16"/>
        <v>68</v>
      </c>
      <c r="AX31" s="42">
        <v>13</v>
      </c>
      <c r="AY31" s="28">
        <f t="shared" si="17"/>
        <v>68</v>
      </c>
      <c r="AZ31" s="44">
        <v>52</v>
      </c>
      <c r="BA31" s="28">
        <f t="shared" si="18"/>
        <v>92.507204610951007</v>
      </c>
      <c r="BB31" s="40">
        <v>52</v>
      </c>
      <c r="BC31" s="28">
        <f t="shared" si="19"/>
        <v>92.507204610951007</v>
      </c>
      <c r="BD31" s="40">
        <v>47</v>
      </c>
      <c r="BE31" s="28">
        <f t="shared" si="20"/>
        <v>93.948126801152739</v>
      </c>
      <c r="BF31" s="98">
        <v>47</v>
      </c>
      <c r="BG31" s="28">
        <f t="shared" si="21"/>
        <v>93.948126801152739</v>
      </c>
      <c r="BH31" s="47">
        <v>1.7547462648120582</v>
      </c>
      <c r="BI31" s="28">
        <f t="shared" si="22"/>
        <v>91.226268675939707</v>
      </c>
      <c r="BJ31" s="48">
        <v>1.5737735217470246</v>
      </c>
      <c r="BK31" s="28">
        <f t="shared" si="23"/>
        <v>92.13113239126487</v>
      </c>
      <c r="BL31" s="48">
        <v>1.6857515706530026</v>
      </c>
      <c r="BM31" s="28">
        <f t="shared" si="24"/>
        <v>91.571242146734988</v>
      </c>
      <c r="BN31" s="48">
        <v>1.76342015841771</v>
      </c>
      <c r="BO31" s="28">
        <f t="shared" si="25"/>
        <v>91.182899207911447</v>
      </c>
      <c r="BP31" s="44">
        <v>12</v>
      </c>
      <c r="BQ31" s="28">
        <f t="shared" si="26"/>
        <v>80</v>
      </c>
      <c r="BR31" s="40">
        <v>12</v>
      </c>
      <c r="BS31" s="39">
        <f t="shared" si="27"/>
        <v>80</v>
      </c>
      <c r="BT31" s="42">
        <v>9</v>
      </c>
      <c r="BU31" s="28">
        <f t="shared" si="57"/>
        <v>33.333333333333336</v>
      </c>
      <c r="BV31" s="42">
        <v>9</v>
      </c>
      <c r="BW31" s="28">
        <f t="shared" si="29"/>
        <v>33.333333333333336</v>
      </c>
      <c r="BX31" s="42">
        <v>9</v>
      </c>
      <c r="BY31" s="28">
        <f t="shared" si="30"/>
        <v>33.333333333333336</v>
      </c>
      <c r="BZ31" s="42">
        <v>9</v>
      </c>
      <c r="CA31" s="28">
        <f t="shared" si="31"/>
        <v>33.333333333333336</v>
      </c>
      <c r="CB31" s="83">
        <v>6</v>
      </c>
      <c r="CC31" s="28">
        <f t="shared" si="32"/>
        <v>58.333333333333336</v>
      </c>
      <c r="CD31" s="44">
        <v>68</v>
      </c>
      <c r="CE31" s="28">
        <f t="shared" si="33"/>
        <v>67.942583732057415</v>
      </c>
      <c r="CF31" s="40">
        <v>57</v>
      </c>
      <c r="CG31" s="28">
        <f t="shared" si="34"/>
        <v>73.205741626794264</v>
      </c>
      <c r="CH31" s="40">
        <v>29</v>
      </c>
      <c r="CI31" s="28">
        <f t="shared" si="35"/>
        <v>86.602870813397132</v>
      </c>
      <c r="CJ31" s="40">
        <v>27</v>
      </c>
      <c r="CK31" s="28">
        <f t="shared" si="36"/>
        <v>87.559808612440193</v>
      </c>
      <c r="CL31" s="40">
        <v>19</v>
      </c>
      <c r="CM31" s="28">
        <f t="shared" si="37"/>
        <v>91.387559808612437</v>
      </c>
      <c r="CN31" s="44">
        <v>3.7594796708857579</v>
      </c>
      <c r="CO31" s="28">
        <f t="shared" si="58"/>
        <v>74.936802194094952</v>
      </c>
      <c r="CP31" s="40">
        <v>3.4553355162345145</v>
      </c>
      <c r="CQ31" s="28">
        <f t="shared" si="39"/>
        <v>76.964429891769896</v>
      </c>
      <c r="CR31" s="40">
        <v>3.4692340772295065</v>
      </c>
      <c r="CS31" s="28">
        <f t="shared" si="40"/>
        <v>76.87177281846995</v>
      </c>
      <c r="CT31" s="40">
        <v>3.4703741654764033</v>
      </c>
      <c r="CU31" s="28">
        <f t="shared" si="41"/>
        <v>76.864172230157308</v>
      </c>
      <c r="CV31" s="84">
        <v>3.4692925296726242</v>
      </c>
      <c r="CW31" s="28">
        <f t="shared" si="42"/>
        <v>76.871383135515828</v>
      </c>
      <c r="CX31" s="46">
        <v>9</v>
      </c>
      <c r="CY31" s="28">
        <f t="shared" si="43"/>
        <v>30</v>
      </c>
      <c r="CZ31" s="84">
        <v>9</v>
      </c>
      <c r="DA31" s="28">
        <f t="shared" si="44"/>
        <v>30</v>
      </c>
      <c r="DB31" s="41">
        <v>301</v>
      </c>
      <c r="DC31" s="28">
        <f t="shared" si="45"/>
        <v>85.163934426229503</v>
      </c>
      <c r="DD31" s="42">
        <v>245</v>
      </c>
      <c r="DE31" s="28">
        <f t="shared" si="46"/>
        <v>89.754098360655732</v>
      </c>
      <c r="DF31" s="42">
        <v>245</v>
      </c>
      <c r="DG31" s="28">
        <f t="shared" si="47"/>
        <v>89.754098360655732</v>
      </c>
      <c r="DH31" s="42">
        <v>245</v>
      </c>
      <c r="DI31" s="39">
        <f t="shared" si="48"/>
        <v>89.754098360655732</v>
      </c>
      <c r="DJ31" s="47">
        <v>30.8</v>
      </c>
      <c r="DK31" s="28">
        <f t="shared" si="49"/>
        <v>65.466816647919003</v>
      </c>
      <c r="DL31" s="48">
        <v>31.8</v>
      </c>
      <c r="DM31" s="28">
        <f t="shared" si="50"/>
        <v>64.341957255343075</v>
      </c>
      <c r="DN31" s="48">
        <v>31.830048689315198</v>
      </c>
      <c r="DO31" s="28">
        <f t="shared" si="51"/>
        <v>64.308156704932287</v>
      </c>
      <c r="DP31" s="48">
        <v>30.383462991897186</v>
      </c>
      <c r="DQ31" s="28">
        <f t="shared" si="52"/>
        <v>65.935362213838928</v>
      </c>
      <c r="DR31" s="44">
        <v>11</v>
      </c>
      <c r="DS31" s="28">
        <f t="shared" si="53"/>
        <v>61.111111111111114</v>
      </c>
      <c r="DT31" s="40">
        <v>11</v>
      </c>
      <c r="DU31" s="39">
        <f t="shared" si="54"/>
        <v>61.111111111111114</v>
      </c>
    </row>
    <row r="32" spans="1:125" s="23" customFormat="1" ht="11.25" customHeight="1" x14ac:dyDescent="0.25">
      <c r="A32" s="50" t="s">
        <v>18</v>
      </c>
      <c r="B32" s="50" t="s">
        <v>64</v>
      </c>
      <c r="C32" s="51" t="s">
        <v>64</v>
      </c>
      <c r="D32" s="52">
        <v>9</v>
      </c>
      <c r="E32" s="28">
        <v>52.941176470588232</v>
      </c>
      <c r="F32" s="42">
        <v>8</v>
      </c>
      <c r="G32" s="28">
        <v>58.823529411764703</v>
      </c>
      <c r="H32" s="42">
        <v>8</v>
      </c>
      <c r="I32" s="28">
        <f t="shared" si="0"/>
        <v>58.823529411764703</v>
      </c>
      <c r="J32" s="42">
        <v>7</v>
      </c>
      <c r="K32" s="28">
        <f t="shared" si="1"/>
        <v>64.705882352941174</v>
      </c>
      <c r="L32" s="92">
        <v>8</v>
      </c>
      <c r="M32" s="39">
        <f t="shared" si="2"/>
        <v>58.823529411764703</v>
      </c>
      <c r="N32" s="40">
        <v>42</v>
      </c>
      <c r="O32" s="28">
        <v>58.291457286432163</v>
      </c>
      <c r="P32" s="40">
        <v>32</v>
      </c>
      <c r="Q32" s="28">
        <v>68.341708542713562</v>
      </c>
      <c r="R32" s="40">
        <v>21.5</v>
      </c>
      <c r="S32" s="28">
        <f t="shared" si="3"/>
        <v>78.894472361809051</v>
      </c>
      <c r="T32" s="40">
        <v>9</v>
      </c>
      <c r="U32" s="28">
        <f t="shared" si="4"/>
        <v>91.457286432160799</v>
      </c>
      <c r="V32" s="40">
        <v>9</v>
      </c>
      <c r="W32" s="43">
        <f t="shared" si="5"/>
        <v>91.457286432160799</v>
      </c>
      <c r="X32" s="44">
        <v>12.080987339129592</v>
      </c>
      <c r="Y32" s="43">
        <v>93.959506330435204</v>
      </c>
      <c r="Z32" s="40">
        <v>10.860695012011361</v>
      </c>
      <c r="AA32" s="43">
        <v>94.708468426904332</v>
      </c>
      <c r="AB32" s="40">
        <v>6.6729337352722045</v>
      </c>
      <c r="AC32" s="43">
        <f t="shared" si="6"/>
        <v>96.663533132363895</v>
      </c>
      <c r="AD32" s="40">
        <v>6.0790308837458715</v>
      </c>
      <c r="AE32" s="43">
        <f t="shared" si="7"/>
        <v>96.960484558127064</v>
      </c>
      <c r="AF32" s="84">
        <v>7.8407287908740226</v>
      </c>
      <c r="AG32" s="45">
        <f t="shared" si="8"/>
        <v>96.079635604562995</v>
      </c>
      <c r="AH32" s="44">
        <v>12.5</v>
      </c>
      <c r="AI32" s="28">
        <f t="shared" si="55"/>
        <v>96.875</v>
      </c>
      <c r="AJ32" s="40">
        <v>10.954145780396631</v>
      </c>
      <c r="AK32" s="28">
        <f t="shared" si="56"/>
        <v>97.261463554900843</v>
      </c>
      <c r="AL32" s="40">
        <v>8.3772942505457344</v>
      </c>
      <c r="AM32" s="28">
        <f t="shared" si="11"/>
        <v>97.905676437363567</v>
      </c>
      <c r="AN32" s="40">
        <v>0</v>
      </c>
      <c r="AO32" s="28">
        <f t="shared" si="12"/>
        <v>100</v>
      </c>
      <c r="AP32" s="84">
        <v>0</v>
      </c>
      <c r="AQ32" s="28">
        <f t="shared" si="13"/>
        <v>100</v>
      </c>
      <c r="AR32" s="41">
        <v>16</v>
      </c>
      <c r="AS32" s="28">
        <f t="shared" si="14"/>
        <v>56</v>
      </c>
      <c r="AT32" s="42">
        <v>15</v>
      </c>
      <c r="AU32" s="28">
        <f t="shared" si="15"/>
        <v>60</v>
      </c>
      <c r="AV32" s="42">
        <v>15</v>
      </c>
      <c r="AW32" s="28">
        <f t="shared" si="16"/>
        <v>60</v>
      </c>
      <c r="AX32" s="42">
        <v>13</v>
      </c>
      <c r="AY32" s="28">
        <f t="shared" si="17"/>
        <v>68</v>
      </c>
      <c r="AZ32" s="44">
        <v>66</v>
      </c>
      <c r="BA32" s="28">
        <f t="shared" si="18"/>
        <v>88.472622478386171</v>
      </c>
      <c r="BB32" s="40">
        <v>73</v>
      </c>
      <c r="BC32" s="28">
        <f t="shared" si="19"/>
        <v>86.455331412103746</v>
      </c>
      <c r="BD32" s="40">
        <v>69</v>
      </c>
      <c r="BE32" s="28">
        <f t="shared" si="20"/>
        <v>87.608069164265132</v>
      </c>
      <c r="BF32" s="98">
        <v>64</v>
      </c>
      <c r="BG32" s="28">
        <f t="shared" si="21"/>
        <v>89.048991354466864</v>
      </c>
      <c r="BH32" s="47">
        <v>2.1416337381741486</v>
      </c>
      <c r="BI32" s="28">
        <f t="shared" si="22"/>
        <v>89.29183130912925</v>
      </c>
      <c r="BJ32" s="48">
        <v>1.7037155350466269</v>
      </c>
      <c r="BK32" s="28">
        <f t="shared" si="23"/>
        <v>91.481422324766868</v>
      </c>
      <c r="BL32" s="48">
        <v>1.7399200575652043</v>
      </c>
      <c r="BM32" s="28">
        <f t="shared" si="24"/>
        <v>91.30039971217397</v>
      </c>
      <c r="BN32" s="48">
        <v>1.8665584015914369</v>
      </c>
      <c r="BO32" s="28">
        <f t="shared" si="25"/>
        <v>90.667207992042819</v>
      </c>
      <c r="BP32" s="44">
        <v>12</v>
      </c>
      <c r="BQ32" s="28">
        <f t="shared" si="26"/>
        <v>80</v>
      </c>
      <c r="BR32" s="40">
        <v>12</v>
      </c>
      <c r="BS32" s="39">
        <f t="shared" si="27"/>
        <v>80</v>
      </c>
      <c r="BT32" s="42">
        <v>6</v>
      </c>
      <c r="BU32" s="28">
        <f t="shared" si="57"/>
        <v>58.333333333333336</v>
      </c>
      <c r="BV32" s="42">
        <v>6</v>
      </c>
      <c r="BW32" s="28">
        <f t="shared" si="29"/>
        <v>58.333333333333336</v>
      </c>
      <c r="BX32" s="42">
        <v>5</v>
      </c>
      <c r="BY32" s="28">
        <f t="shared" si="30"/>
        <v>66.666666666666671</v>
      </c>
      <c r="BZ32" s="42">
        <v>5</v>
      </c>
      <c r="CA32" s="28">
        <f t="shared" si="31"/>
        <v>66.666666666666671</v>
      </c>
      <c r="CB32" s="83">
        <v>5</v>
      </c>
      <c r="CC32" s="28">
        <f t="shared" si="32"/>
        <v>66.666666666666671</v>
      </c>
      <c r="CD32" s="44">
        <v>34</v>
      </c>
      <c r="CE32" s="28">
        <f t="shared" si="33"/>
        <v>84.21052631578948</v>
      </c>
      <c r="CF32" s="40">
        <v>34</v>
      </c>
      <c r="CG32" s="28">
        <f t="shared" si="34"/>
        <v>84.21052631578948</v>
      </c>
      <c r="CH32" s="40">
        <v>34</v>
      </c>
      <c r="CI32" s="28">
        <f t="shared" si="35"/>
        <v>84.21052631578948</v>
      </c>
      <c r="CJ32" s="40">
        <v>33.5</v>
      </c>
      <c r="CK32" s="28">
        <f t="shared" si="36"/>
        <v>84.449760765550238</v>
      </c>
      <c r="CL32" s="40">
        <v>34</v>
      </c>
      <c r="CM32" s="28">
        <f t="shared" si="37"/>
        <v>84.21052631578948</v>
      </c>
      <c r="CN32" s="44">
        <v>3.3577933901417722</v>
      </c>
      <c r="CO32" s="28">
        <f t="shared" si="58"/>
        <v>77.61471073238819</v>
      </c>
      <c r="CP32" s="40">
        <v>5.2770820645826344</v>
      </c>
      <c r="CQ32" s="28">
        <f t="shared" si="39"/>
        <v>64.81945290278243</v>
      </c>
      <c r="CR32" s="40">
        <v>4.3286292104289421</v>
      </c>
      <c r="CS32" s="28">
        <f t="shared" si="40"/>
        <v>71.142471930473704</v>
      </c>
      <c r="CT32" s="40">
        <v>4.3326568292148409</v>
      </c>
      <c r="CU32" s="28">
        <f t="shared" si="41"/>
        <v>71.115621138567732</v>
      </c>
      <c r="CV32" s="84">
        <v>4.6016069021997703</v>
      </c>
      <c r="CW32" s="28">
        <f t="shared" si="42"/>
        <v>69.322620652001532</v>
      </c>
      <c r="CX32" s="46">
        <v>13</v>
      </c>
      <c r="CY32" s="28">
        <f t="shared" si="43"/>
        <v>43.333333333333336</v>
      </c>
      <c r="CZ32" s="84">
        <v>13</v>
      </c>
      <c r="DA32" s="28">
        <f t="shared" si="44"/>
        <v>43.333333333333336</v>
      </c>
      <c r="DB32" s="41">
        <v>455</v>
      </c>
      <c r="DC32" s="28">
        <f t="shared" si="45"/>
        <v>72.540983606557376</v>
      </c>
      <c r="DD32" s="42">
        <v>455</v>
      </c>
      <c r="DE32" s="28">
        <f t="shared" si="46"/>
        <v>72.540983606557376</v>
      </c>
      <c r="DF32" s="42">
        <v>455</v>
      </c>
      <c r="DG32" s="28">
        <f t="shared" si="47"/>
        <v>72.540983606557376</v>
      </c>
      <c r="DH32" s="42">
        <v>455</v>
      </c>
      <c r="DI32" s="39">
        <f t="shared" si="48"/>
        <v>72.540983606557376</v>
      </c>
      <c r="DJ32" s="47">
        <v>32</v>
      </c>
      <c r="DK32" s="28">
        <f t="shared" si="49"/>
        <v>64.116985376827898</v>
      </c>
      <c r="DL32" s="48">
        <v>32</v>
      </c>
      <c r="DM32" s="28">
        <f t="shared" si="50"/>
        <v>64.116985376827898</v>
      </c>
      <c r="DN32" s="48">
        <v>31.996960617231284</v>
      </c>
      <c r="DO32" s="28">
        <f t="shared" si="51"/>
        <v>64.120404255082917</v>
      </c>
      <c r="DP32" s="48">
        <v>30.543148169957647</v>
      </c>
      <c r="DQ32" s="28">
        <f t="shared" si="52"/>
        <v>65.755738841442465</v>
      </c>
      <c r="DR32" s="44">
        <v>6.5</v>
      </c>
      <c r="DS32" s="28">
        <f t="shared" si="53"/>
        <v>36.111111111111114</v>
      </c>
      <c r="DT32" s="40">
        <v>6.5</v>
      </c>
      <c r="DU32" s="39">
        <f t="shared" si="54"/>
        <v>36.111111111111114</v>
      </c>
    </row>
    <row r="33" spans="1:125" s="23" customFormat="1" ht="11.25" customHeight="1" x14ac:dyDescent="0.25">
      <c r="A33" s="50" t="s">
        <v>18</v>
      </c>
      <c r="B33" s="50" t="s">
        <v>65</v>
      </c>
      <c r="C33" s="51" t="s">
        <v>65</v>
      </c>
      <c r="D33" s="53">
        <v>10</v>
      </c>
      <c r="E33" s="28">
        <v>47.058823529411768</v>
      </c>
      <c r="F33" s="42">
        <v>10</v>
      </c>
      <c r="G33" s="28">
        <v>47.058823529411768</v>
      </c>
      <c r="H33" s="42">
        <v>8</v>
      </c>
      <c r="I33" s="28">
        <f t="shared" si="0"/>
        <v>58.823529411764703</v>
      </c>
      <c r="J33" s="42">
        <v>8</v>
      </c>
      <c r="K33" s="28">
        <f t="shared" si="1"/>
        <v>58.823529411764703</v>
      </c>
      <c r="L33" s="92">
        <v>8</v>
      </c>
      <c r="M33" s="39">
        <f t="shared" si="2"/>
        <v>58.823529411764703</v>
      </c>
      <c r="N33" s="40">
        <v>46</v>
      </c>
      <c r="O33" s="28">
        <v>54.2713567839196</v>
      </c>
      <c r="P33" s="40">
        <v>26</v>
      </c>
      <c r="Q33" s="28">
        <v>74.371859296482413</v>
      </c>
      <c r="R33" s="40">
        <v>9</v>
      </c>
      <c r="S33" s="28">
        <f t="shared" si="3"/>
        <v>91.457286432160799</v>
      </c>
      <c r="T33" s="40">
        <v>10.5</v>
      </c>
      <c r="U33" s="28">
        <f t="shared" si="4"/>
        <v>89.949748743718587</v>
      </c>
      <c r="V33" s="88">
        <v>10.5</v>
      </c>
      <c r="W33" s="54">
        <f t="shared" si="5"/>
        <v>89.949748743718587</v>
      </c>
      <c r="X33" s="44">
        <v>12.8</v>
      </c>
      <c r="Y33" s="43">
        <v>100</v>
      </c>
      <c r="Z33" s="40">
        <v>12.829068326315099</v>
      </c>
      <c r="AA33" s="43">
        <v>93.724281769752452</v>
      </c>
      <c r="AB33" s="40">
        <v>9.6851155424696813</v>
      </c>
      <c r="AC33" s="43">
        <f t="shared" si="6"/>
        <v>95.157442228765163</v>
      </c>
      <c r="AD33" s="40">
        <v>8.4093428626365387</v>
      </c>
      <c r="AE33" s="43">
        <f t="shared" si="7"/>
        <v>95.795328568681725</v>
      </c>
      <c r="AF33" s="84">
        <v>10.490308838804387</v>
      </c>
      <c r="AG33" s="45">
        <f t="shared" si="8"/>
        <v>94.754845580597788</v>
      </c>
      <c r="AH33" s="56">
        <v>12.5</v>
      </c>
      <c r="AI33" s="28">
        <f t="shared" si="55"/>
        <v>96.875</v>
      </c>
      <c r="AJ33" s="40">
        <v>10.954145780396631</v>
      </c>
      <c r="AK33" s="28">
        <f t="shared" si="56"/>
        <v>97.261463554900843</v>
      </c>
      <c r="AL33" s="40">
        <v>8.3772942505457344</v>
      </c>
      <c r="AM33" s="28">
        <f t="shared" si="11"/>
        <v>97.905676437363567</v>
      </c>
      <c r="AN33" s="40">
        <v>0</v>
      </c>
      <c r="AO33" s="28">
        <f t="shared" si="12"/>
        <v>100</v>
      </c>
      <c r="AP33" s="84">
        <v>0</v>
      </c>
      <c r="AQ33" s="28">
        <f t="shared" si="13"/>
        <v>100</v>
      </c>
      <c r="AR33" s="41">
        <v>14</v>
      </c>
      <c r="AS33" s="28">
        <f t="shared" si="14"/>
        <v>64</v>
      </c>
      <c r="AT33" s="42">
        <v>13</v>
      </c>
      <c r="AU33" s="28">
        <f t="shared" si="15"/>
        <v>68</v>
      </c>
      <c r="AV33" s="42">
        <v>10</v>
      </c>
      <c r="AW33" s="28">
        <f t="shared" si="16"/>
        <v>80</v>
      </c>
      <c r="AX33" s="42">
        <v>10</v>
      </c>
      <c r="AY33" s="28">
        <f t="shared" si="17"/>
        <v>80</v>
      </c>
      <c r="AZ33" s="44">
        <v>110</v>
      </c>
      <c r="BA33" s="28">
        <f t="shared" si="18"/>
        <v>75.792507204610956</v>
      </c>
      <c r="BB33" s="40">
        <v>105</v>
      </c>
      <c r="BC33" s="28">
        <f t="shared" si="19"/>
        <v>77.233429394812674</v>
      </c>
      <c r="BD33" s="40">
        <v>61</v>
      </c>
      <c r="BE33" s="28">
        <f t="shared" si="20"/>
        <v>89.913544668587903</v>
      </c>
      <c r="BF33" s="98">
        <v>49</v>
      </c>
      <c r="BG33" s="28">
        <f t="shared" si="21"/>
        <v>93.371757925072046</v>
      </c>
      <c r="BH33" s="47">
        <v>2.4840895276421793</v>
      </c>
      <c r="BI33" s="28">
        <f t="shared" si="22"/>
        <v>87.579552361789098</v>
      </c>
      <c r="BJ33" s="48">
        <v>2.1468086948259764</v>
      </c>
      <c r="BK33" s="28">
        <f t="shared" si="23"/>
        <v>89.265956525870109</v>
      </c>
      <c r="BL33" s="48">
        <v>2.2112132697153686</v>
      </c>
      <c r="BM33" s="28">
        <f t="shared" si="24"/>
        <v>88.943933651423151</v>
      </c>
      <c r="BN33" s="48">
        <v>2.3239282902643414</v>
      </c>
      <c r="BO33" s="28">
        <f t="shared" si="25"/>
        <v>88.380358548678288</v>
      </c>
      <c r="BP33" s="44">
        <v>13</v>
      </c>
      <c r="BQ33" s="28">
        <f t="shared" si="26"/>
        <v>86.666666666666671</v>
      </c>
      <c r="BR33" s="40">
        <v>13</v>
      </c>
      <c r="BS33" s="39">
        <f t="shared" si="27"/>
        <v>86.666666666666671</v>
      </c>
      <c r="BT33" s="42">
        <v>6</v>
      </c>
      <c r="BU33" s="28">
        <f t="shared" si="57"/>
        <v>58.333333333333336</v>
      </c>
      <c r="BV33" s="42">
        <v>6</v>
      </c>
      <c r="BW33" s="28">
        <f t="shared" si="29"/>
        <v>58.333333333333336</v>
      </c>
      <c r="BX33" s="42">
        <v>6</v>
      </c>
      <c r="BY33" s="28">
        <f t="shared" si="30"/>
        <v>58.333333333333336</v>
      </c>
      <c r="BZ33" s="42">
        <v>6</v>
      </c>
      <c r="CA33" s="28">
        <f t="shared" si="31"/>
        <v>58.333333333333336</v>
      </c>
      <c r="CB33" s="87">
        <v>6</v>
      </c>
      <c r="CC33" s="28">
        <f t="shared" si="32"/>
        <v>58.333333333333336</v>
      </c>
      <c r="CD33" s="44">
        <v>17</v>
      </c>
      <c r="CE33" s="28">
        <f t="shared" si="33"/>
        <v>92.344497607655498</v>
      </c>
      <c r="CF33" s="40">
        <v>17</v>
      </c>
      <c r="CG33" s="28">
        <f t="shared" si="34"/>
        <v>92.344497607655498</v>
      </c>
      <c r="CH33" s="40">
        <v>17</v>
      </c>
      <c r="CI33" s="28">
        <f t="shared" si="35"/>
        <v>92.344497607655498</v>
      </c>
      <c r="CJ33" s="40">
        <v>17</v>
      </c>
      <c r="CK33" s="28">
        <f t="shared" si="36"/>
        <v>92.344497607655498</v>
      </c>
      <c r="CL33" s="88">
        <v>16.5</v>
      </c>
      <c r="CM33" s="28">
        <f t="shared" si="37"/>
        <v>92.58373205741627</v>
      </c>
      <c r="CN33" s="44">
        <v>2.178487353627411</v>
      </c>
      <c r="CO33" s="28">
        <f t="shared" si="58"/>
        <v>85.476750975817268</v>
      </c>
      <c r="CP33" s="40">
        <v>1.9051908885145425</v>
      </c>
      <c r="CQ33" s="28">
        <f t="shared" si="39"/>
        <v>87.298727409903037</v>
      </c>
      <c r="CR33" s="40">
        <v>1.7862704342446492</v>
      </c>
      <c r="CS33" s="28">
        <f t="shared" si="40"/>
        <v>88.091530438369006</v>
      </c>
      <c r="CT33" s="40">
        <v>1.7866386166633881</v>
      </c>
      <c r="CU33" s="28">
        <f t="shared" si="41"/>
        <v>88.089075888910742</v>
      </c>
      <c r="CV33" s="84">
        <v>1.8019733169334278</v>
      </c>
      <c r="CW33" s="28">
        <f t="shared" si="42"/>
        <v>87.986844553777161</v>
      </c>
      <c r="CX33" s="46">
        <v>11.5</v>
      </c>
      <c r="CY33" s="28">
        <f t="shared" si="43"/>
        <v>38.333333333333336</v>
      </c>
      <c r="CZ33" s="84">
        <v>11.5</v>
      </c>
      <c r="DA33" s="28">
        <f t="shared" si="44"/>
        <v>38.333333333333336</v>
      </c>
      <c r="DB33" s="41">
        <v>470</v>
      </c>
      <c r="DC33" s="28">
        <f t="shared" si="45"/>
        <v>71.311475409836063</v>
      </c>
      <c r="DD33" s="42">
        <v>470</v>
      </c>
      <c r="DE33" s="28">
        <f t="shared" si="46"/>
        <v>71.311475409836063</v>
      </c>
      <c r="DF33" s="42">
        <v>435</v>
      </c>
      <c r="DG33" s="28">
        <f t="shared" si="47"/>
        <v>74.180327868852459</v>
      </c>
      <c r="DH33" s="42">
        <v>320</v>
      </c>
      <c r="DI33" s="39">
        <f t="shared" si="48"/>
        <v>83.606557377049185</v>
      </c>
      <c r="DJ33" s="47">
        <v>24.9</v>
      </c>
      <c r="DK33" s="28">
        <f t="shared" si="49"/>
        <v>72.103487064116976</v>
      </c>
      <c r="DL33" s="48">
        <v>24.9</v>
      </c>
      <c r="DM33" s="28">
        <f t="shared" si="50"/>
        <v>72.103487064116976</v>
      </c>
      <c r="DN33" s="48">
        <v>24.9</v>
      </c>
      <c r="DO33" s="28">
        <f t="shared" si="51"/>
        <v>72.103487064116976</v>
      </c>
      <c r="DP33" s="48">
        <v>24.167307030062137</v>
      </c>
      <c r="DQ33" s="28">
        <f t="shared" si="52"/>
        <v>72.927663633225947</v>
      </c>
      <c r="DR33" s="44">
        <v>8.5</v>
      </c>
      <c r="DS33" s="28">
        <f t="shared" si="53"/>
        <v>47.222222222222221</v>
      </c>
      <c r="DT33" s="40">
        <v>8.5</v>
      </c>
      <c r="DU33" s="39">
        <f t="shared" si="54"/>
        <v>47.222222222222221</v>
      </c>
    </row>
    <row r="34" spans="1:125" s="23" customFormat="1" ht="11.25" customHeight="1" x14ac:dyDescent="0.25">
      <c r="A34" s="50" t="s">
        <v>18</v>
      </c>
      <c r="B34" s="50" t="s">
        <v>66</v>
      </c>
      <c r="C34" s="51" t="s">
        <v>67</v>
      </c>
      <c r="D34" s="52">
        <v>9</v>
      </c>
      <c r="E34" s="28">
        <v>52.941176470588232</v>
      </c>
      <c r="F34" s="42">
        <v>9</v>
      </c>
      <c r="G34" s="28">
        <v>52.941176470588232</v>
      </c>
      <c r="H34" s="42">
        <v>8</v>
      </c>
      <c r="I34" s="28">
        <f t="shared" si="0"/>
        <v>58.823529411764703</v>
      </c>
      <c r="J34" s="42">
        <v>7</v>
      </c>
      <c r="K34" s="28">
        <f t="shared" si="1"/>
        <v>64.705882352941174</v>
      </c>
      <c r="L34" s="92">
        <v>8</v>
      </c>
      <c r="M34" s="39">
        <f t="shared" si="2"/>
        <v>58.823529411764703</v>
      </c>
      <c r="N34" s="40">
        <v>38</v>
      </c>
      <c r="O34" s="28">
        <v>62.311557788944725</v>
      </c>
      <c r="P34" s="40">
        <v>22</v>
      </c>
      <c r="Q34" s="28">
        <v>78.391959798994975</v>
      </c>
      <c r="R34" s="40">
        <v>9</v>
      </c>
      <c r="S34" s="28">
        <f t="shared" si="3"/>
        <v>91.457286432160799</v>
      </c>
      <c r="T34" s="40">
        <v>9</v>
      </c>
      <c r="U34" s="28">
        <f t="shared" si="4"/>
        <v>91.457286432160799</v>
      </c>
      <c r="V34" s="40">
        <v>9</v>
      </c>
      <c r="W34" s="43">
        <f t="shared" si="5"/>
        <v>91.457286432160799</v>
      </c>
      <c r="X34" s="44">
        <v>9.723229835152214</v>
      </c>
      <c r="Y34" s="43">
        <v>95.138385082423895</v>
      </c>
      <c r="Z34" s="40">
        <v>9.5726089145730064</v>
      </c>
      <c r="AA34" s="43">
        <v>95.352511475623501</v>
      </c>
      <c r="AB34" s="40">
        <v>7.640033715437955</v>
      </c>
      <c r="AC34" s="43">
        <f t="shared" si="6"/>
        <v>96.179983142281017</v>
      </c>
      <c r="AD34" s="40">
        <v>6.4402517537528441</v>
      </c>
      <c r="AE34" s="43">
        <f t="shared" si="7"/>
        <v>96.779874123123577</v>
      </c>
      <c r="AF34" s="84">
        <v>6.2999074052426245</v>
      </c>
      <c r="AG34" s="45">
        <f t="shared" si="8"/>
        <v>96.850046297378682</v>
      </c>
      <c r="AH34" s="46">
        <v>12.5</v>
      </c>
      <c r="AI34" s="28">
        <f t="shared" si="55"/>
        <v>96.875</v>
      </c>
      <c r="AJ34" s="40">
        <v>10.954145780396631</v>
      </c>
      <c r="AK34" s="28">
        <f t="shared" si="56"/>
        <v>97.261463554900843</v>
      </c>
      <c r="AL34" s="40">
        <v>8.3772942505457344</v>
      </c>
      <c r="AM34" s="28">
        <f t="shared" si="11"/>
        <v>97.905676437363567</v>
      </c>
      <c r="AN34" s="40">
        <v>0</v>
      </c>
      <c r="AO34" s="28">
        <f t="shared" si="12"/>
        <v>100</v>
      </c>
      <c r="AP34" s="84">
        <v>0</v>
      </c>
      <c r="AQ34" s="28">
        <f t="shared" si="13"/>
        <v>100</v>
      </c>
      <c r="AR34" s="41">
        <v>16</v>
      </c>
      <c r="AS34" s="28">
        <f t="shared" si="14"/>
        <v>56</v>
      </c>
      <c r="AT34" s="42">
        <v>14</v>
      </c>
      <c r="AU34" s="28">
        <f t="shared" si="15"/>
        <v>64</v>
      </c>
      <c r="AV34" s="42">
        <v>14</v>
      </c>
      <c r="AW34" s="28">
        <f t="shared" si="16"/>
        <v>64</v>
      </c>
      <c r="AX34" s="42">
        <v>13</v>
      </c>
      <c r="AY34" s="28">
        <f t="shared" si="17"/>
        <v>68</v>
      </c>
      <c r="AZ34" s="44">
        <v>101</v>
      </c>
      <c r="BA34" s="28">
        <f t="shared" si="18"/>
        <v>78.38616714697406</v>
      </c>
      <c r="BB34" s="40">
        <v>88</v>
      </c>
      <c r="BC34" s="28">
        <f t="shared" si="19"/>
        <v>82.132564841498564</v>
      </c>
      <c r="BD34" s="40">
        <v>88</v>
      </c>
      <c r="BE34" s="28">
        <f t="shared" si="20"/>
        <v>82.132564841498564</v>
      </c>
      <c r="BF34" s="98">
        <v>79</v>
      </c>
      <c r="BG34" s="28">
        <f t="shared" si="21"/>
        <v>84.726224783861667</v>
      </c>
      <c r="BH34" s="47">
        <v>2.1402139026645917</v>
      </c>
      <c r="BI34" s="28">
        <f t="shared" si="22"/>
        <v>89.298930486677051</v>
      </c>
      <c r="BJ34" s="48">
        <v>1.9180572130500835</v>
      </c>
      <c r="BK34" s="28">
        <f t="shared" si="23"/>
        <v>90.40971393474959</v>
      </c>
      <c r="BL34" s="48">
        <v>1.9500352930048586</v>
      </c>
      <c r="BM34" s="28">
        <f t="shared" si="24"/>
        <v>90.249823534975704</v>
      </c>
      <c r="BN34" s="48">
        <v>2.0036492105769796</v>
      </c>
      <c r="BO34" s="28">
        <f t="shared" si="25"/>
        <v>89.981753947115095</v>
      </c>
      <c r="BP34" s="44">
        <v>12</v>
      </c>
      <c r="BQ34" s="28">
        <f t="shared" si="26"/>
        <v>80</v>
      </c>
      <c r="BR34" s="40">
        <v>12</v>
      </c>
      <c r="BS34" s="39">
        <f t="shared" si="27"/>
        <v>80</v>
      </c>
      <c r="BT34" s="42">
        <v>10</v>
      </c>
      <c r="BU34" s="28">
        <f>100*(BT$2-BT34)/(BT$2-BT$1)</f>
        <v>25</v>
      </c>
      <c r="BV34" s="42">
        <v>10</v>
      </c>
      <c r="BW34" s="28">
        <f t="shared" si="29"/>
        <v>25</v>
      </c>
      <c r="BX34" s="42">
        <v>10</v>
      </c>
      <c r="BY34" s="28">
        <f t="shared" si="30"/>
        <v>25</v>
      </c>
      <c r="BZ34" s="42">
        <v>10</v>
      </c>
      <c r="CA34" s="28">
        <f t="shared" si="31"/>
        <v>25</v>
      </c>
      <c r="CB34" s="83">
        <v>10</v>
      </c>
      <c r="CC34" s="28">
        <f t="shared" si="32"/>
        <v>25</v>
      </c>
      <c r="CD34" s="44">
        <v>25</v>
      </c>
      <c r="CE34" s="28">
        <f t="shared" si="33"/>
        <v>88.516746411483254</v>
      </c>
      <c r="CF34" s="40">
        <v>25</v>
      </c>
      <c r="CG34" s="28">
        <f t="shared" si="34"/>
        <v>88.516746411483254</v>
      </c>
      <c r="CH34" s="40">
        <v>29.5</v>
      </c>
      <c r="CI34" s="28">
        <f t="shared" si="35"/>
        <v>86.36363636363636</v>
      </c>
      <c r="CJ34" s="40">
        <v>24.5</v>
      </c>
      <c r="CK34" s="28">
        <f t="shared" si="36"/>
        <v>88.755980861244012</v>
      </c>
      <c r="CL34" s="40">
        <v>25.5</v>
      </c>
      <c r="CM34" s="28">
        <f t="shared" si="37"/>
        <v>88.277511961722482</v>
      </c>
      <c r="CN34" s="44">
        <v>2.957275600856311</v>
      </c>
      <c r="CO34" s="28">
        <f>100*(CN$2-CN34)/(CN$2-CN$1)</f>
        <v>80.284829327624578</v>
      </c>
      <c r="CP34" s="40">
        <v>2.91061950269494</v>
      </c>
      <c r="CQ34" s="28">
        <f t="shared" si="39"/>
        <v>80.595869982033733</v>
      </c>
      <c r="CR34" s="40">
        <v>2.62135203445344</v>
      </c>
      <c r="CS34" s="28">
        <f t="shared" si="40"/>
        <v>82.524319770310385</v>
      </c>
      <c r="CT34" s="40">
        <v>2.6217645233465441</v>
      </c>
      <c r="CU34" s="28">
        <f t="shared" si="41"/>
        <v>82.521569844356378</v>
      </c>
      <c r="CV34" s="84">
        <v>2.6317414573312847</v>
      </c>
      <c r="CW34" s="28">
        <f t="shared" si="42"/>
        <v>82.455056951124774</v>
      </c>
      <c r="CX34" s="46">
        <v>18</v>
      </c>
      <c r="CY34" s="28">
        <f t="shared" si="43"/>
        <v>60</v>
      </c>
      <c r="CZ34" s="84">
        <v>18</v>
      </c>
      <c r="DA34" s="28">
        <f t="shared" si="44"/>
        <v>60</v>
      </c>
      <c r="DB34" s="41">
        <v>528</v>
      </c>
      <c r="DC34" s="28">
        <f t="shared" si="45"/>
        <v>66.557377049180332</v>
      </c>
      <c r="DD34" s="42">
        <v>498</v>
      </c>
      <c r="DE34" s="28">
        <f t="shared" si="46"/>
        <v>69.016393442622956</v>
      </c>
      <c r="DF34" s="42">
        <v>498</v>
      </c>
      <c r="DG34" s="28">
        <f t="shared" si="47"/>
        <v>69.016393442622956</v>
      </c>
      <c r="DH34" s="42">
        <v>294</v>
      </c>
      <c r="DI34" s="39">
        <f t="shared" si="48"/>
        <v>85.73770491803279</v>
      </c>
      <c r="DJ34" s="47">
        <v>25.3</v>
      </c>
      <c r="DK34" s="28">
        <f t="shared" si="49"/>
        <v>71.653543307086608</v>
      </c>
      <c r="DL34" s="48">
        <v>25.3</v>
      </c>
      <c r="DM34" s="28">
        <f t="shared" si="50"/>
        <v>71.653543307086608</v>
      </c>
      <c r="DN34" s="48">
        <v>25.305489644619694</v>
      </c>
      <c r="DO34" s="28">
        <f t="shared" si="51"/>
        <v>71.647368228774241</v>
      </c>
      <c r="DP34" s="48">
        <v>24.155741047539067</v>
      </c>
      <c r="DQ34" s="28">
        <f t="shared" si="52"/>
        <v>72.940673737301381</v>
      </c>
      <c r="DR34" s="44">
        <v>9.5</v>
      </c>
      <c r="DS34" s="28">
        <f t="shared" si="53"/>
        <v>52.777777777777779</v>
      </c>
      <c r="DT34" s="40">
        <v>9.5</v>
      </c>
      <c r="DU34" s="39">
        <f t="shared" si="54"/>
        <v>52.777777777777779</v>
      </c>
    </row>
    <row r="35" spans="1:125" s="71" customFormat="1" ht="11.25" customHeight="1" x14ac:dyDescent="0.25">
      <c r="A35" s="57" t="s">
        <v>18</v>
      </c>
      <c r="B35" s="57" t="s">
        <v>68</v>
      </c>
      <c r="C35" s="58" t="s">
        <v>68</v>
      </c>
      <c r="D35" s="60">
        <v>9</v>
      </c>
      <c r="E35" s="59">
        <v>52.941176470588232</v>
      </c>
      <c r="F35" s="61">
        <v>9</v>
      </c>
      <c r="G35" s="59">
        <v>52.941176470588232</v>
      </c>
      <c r="H35" s="61">
        <v>8</v>
      </c>
      <c r="I35" s="59">
        <f t="shared" si="0"/>
        <v>58.823529411764703</v>
      </c>
      <c r="J35" s="61">
        <v>8</v>
      </c>
      <c r="K35" s="59">
        <f t="shared" si="1"/>
        <v>58.823529411764703</v>
      </c>
      <c r="L35" s="93">
        <v>8</v>
      </c>
      <c r="M35" s="62">
        <f t="shared" si="2"/>
        <v>58.823529411764703</v>
      </c>
      <c r="N35" s="63">
        <v>31</v>
      </c>
      <c r="O35" s="59">
        <v>69.346733668341713</v>
      </c>
      <c r="P35" s="63">
        <v>24</v>
      </c>
      <c r="Q35" s="59">
        <v>76.381909547738687</v>
      </c>
      <c r="R35" s="63">
        <v>23</v>
      </c>
      <c r="S35" s="59">
        <f t="shared" si="3"/>
        <v>77.386934673366838</v>
      </c>
      <c r="T35" s="63">
        <v>15.5</v>
      </c>
      <c r="U35" s="59">
        <f t="shared" si="4"/>
        <v>84.924623115577887</v>
      </c>
      <c r="V35" s="63">
        <v>15.5</v>
      </c>
      <c r="W35" s="64">
        <f t="shared" si="5"/>
        <v>84.924623115577887</v>
      </c>
      <c r="X35" s="65">
        <v>8.4586797756983181</v>
      </c>
      <c r="Y35" s="64">
        <v>95.770660112150836</v>
      </c>
      <c r="Z35" s="63">
        <v>7.5111272946430008</v>
      </c>
      <c r="AA35" s="64">
        <v>96.383252285588512</v>
      </c>
      <c r="AB35" s="63">
        <v>8.3479785553906432</v>
      </c>
      <c r="AC35" s="64">
        <f t="shared" si="6"/>
        <v>95.826010722304673</v>
      </c>
      <c r="AD35" s="63">
        <v>7.2546073681649048</v>
      </c>
      <c r="AE35" s="64">
        <f t="shared" si="7"/>
        <v>96.372696315917551</v>
      </c>
      <c r="AF35" s="94">
        <v>8.0543623712636965</v>
      </c>
      <c r="AG35" s="66">
        <f t="shared" si="8"/>
        <v>95.972818814368154</v>
      </c>
      <c r="AH35" s="67">
        <v>12.5</v>
      </c>
      <c r="AI35" s="59">
        <f t="shared" si="55"/>
        <v>96.875</v>
      </c>
      <c r="AJ35" s="63">
        <v>10.954145780396631</v>
      </c>
      <c r="AK35" s="59">
        <f t="shared" si="56"/>
        <v>97.261463554900843</v>
      </c>
      <c r="AL35" s="63">
        <v>8.3772942505457344</v>
      </c>
      <c r="AM35" s="59">
        <f t="shared" si="11"/>
        <v>97.905676437363567</v>
      </c>
      <c r="AN35" s="63">
        <v>0</v>
      </c>
      <c r="AO35" s="59">
        <f t="shared" si="12"/>
        <v>100</v>
      </c>
      <c r="AP35" s="94">
        <v>0</v>
      </c>
      <c r="AQ35" s="59">
        <f t="shared" si="13"/>
        <v>100</v>
      </c>
      <c r="AR35" s="70">
        <v>15</v>
      </c>
      <c r="AS35" s="59">
        <f t="shared" si="14"/>
        <v>60</v>
      </c>
      <c r="AT35" s="61">
        <v>15</v>
      </c>
      <c r="AU35" s="59">
        <f t="shared" si="15"/>
        <v>60</v>
      </c>
      <c r="AV35" s="61">
        <v>15</v>
      </c>
      <c r="AW35" s="59">
        <f t="shared" si="16"/>
        <v>60</v>
      </c>
      <c r="AX35" s="61">
        <v>15</v>
      </c>
      <c r="AY35" s="59">
        <f t="shared" si="17"/>
        <v>60</v>
      </c>
      <c r="AZ35" s="65">
        <v>78</v>
      </c>
      <c r="BA35" s="59">
        <f t="shared" si="18"/>
        <v>85.014409221902014</v>
      </c>
      <c r="BB35" s="63">
        <v>78</v>
      </c>
      <c r="BC35" s="59">
        <f t="shared" si="19"/>
        <v>85.014409221902014</v>
      </c>
      <c r="BD35" s="63">
        <v>78</v>
      </c>
      <c r="BE35" s="59">
        <f t="shared" si="20"/>
        <v>85.014409221902014</v>
      </c>
      <c r="BF35" s="99">
        <v>78</v>
      </c>
      <c r="BG35" s="59">
        <f t="shared" si="21"/>
        <v>85.014409221902014</v>
      </c>
      <c r="BH35" s="68">
        <v>1.9333894272158925</v>
      </c>
      <c r="BI35" s="59">
        <f t="shared" si="22"/>
        <v>90.333052863920528</v>
      </c>
      <c r="BJ35" s="69">
        <v>1.7356942388410075</v>
      </c>
      <c r="BK35" s="59">
        <f t="shared" si="23"/>
        <v>91.321528805794969</v>
      </c>
      <c r="BL35" s="69">
        <v>1.7590521423443777</v>
      </c>
      <c r="BM35" s="59">
        <f t="shared" si="24"/>
        <v>91.20473928827812</v>
      </c>
      <c r="BN35" s="69">
        <v>1.8192324483553086</v>
      </c>
      <c r="BO35" s="59">
        <f t="shared" si="25"/>
        <v>90.90383775822346</v>
      </c>
      <c r="BP35" s="65">
        <v>7</v>
      </c>
      <c r="BQ35" s="59">
        <f t="shared" si="26"/>
        <v>46.666666666666664</v>
      </c>
      <c r="BR35" s="63">
        <v>7</v>
      </c>
      <c r="BS35" s="62">
        <f t="shared" si="27"/>
        <v>46.666666666666664</v>
      </c>
      <c r="BT35" s="61">
        <v>6</v>
      </c>
      <c r="BU35" s="59">
        <f>100*(BT$2-BT35)/(BT$2-BT$1)</f>
        <v>58.333333333333336</v>
      </c>
      <c r="BV35" s="61">
        <v>6</v>
      </c>
      <c r="BW35" s="59">
        <f t="shared" si="29"/>
        <v>58.333333333333336</v>
      </c>
      <c r="BX35" s="61">
        <v>6</v>
      </c>
      <c r="BY35" s="59">
        <f t="shared" si="30"/>
        <v>58.333333333333336</v>
      </c>
      <c r="BZ35" s="61">
        <v>6</v>
      </c>
      <c r="CA35" s="59">
        <f t="shared" si="31"/>
        <v>58.333333333333336</v>
      </c>
      <c r="CB35" s="100">
        <v>6</v>
      </c>
      <c r="CC35" s="59">
        <f t="shared" si="32"/>
        <v>58.333333333333336</v>
      </c>
      <c r="CD35" s="65">
        <v>19</v>
      </c>
      <c r="CE35" s="59">
        <f t="shared" si="33"/>
        <v>91.387559808612437</v>
      </c>
      <c r="CF35" s="63">
        <v>21</v>
      </c>
      <c r="CG35" s="59">
        <f t="shared" si="34"/>
        <v>90.430622009569376</v>
      </c>
      <c r="CH35" s="63">
        <v>21</v>
      </c>
      <c r="CI35" s="59">
        <f t="shared" si="35"/>
        <v>90.430622009569376</v>
      </c>
      <c r="CJ35" s="63">
        <v>21</v>
      </c>
      <c r="CK35" s="59">
        <f t="shared" si="36"/>
        <v>90.430622009569376</v>
      </c>
      <c r="CL35" s="63">
        <v>21</v>
      </c>
      <c r="CM35" s="59">
        <f t="shared" si="37"/>
        <v>90.430622009569376</v>
      </c>
      <c r="CN35" s="65">
        <v>3.1370398188572497</v>
      </c>
      <c r="CO35" s="59">
        <f>100*(CN$2-CN35)/(CN$2-CN$1)</f>
        <v>79.086401207618337</v>
      </c>
      <c r="CP35" s="63">
        <v>3.3604618782438784</v>
      </c>
      <c r="CQ35" s="59">
        <f t="shared" si="39"/>
        <v>77.596920811707477</v>
      </c>
      <c r="CR35" s="63">
        <v>3.2280338976574079</v>
      </c>
      <c r="CS35" s="59">
        <f t="shared" si="40"/>
        <v>78.479774015617281</v>
      </c>
      <c r="CT35" s="63">
        <v>3.2358147280354412</v>
      </c>
      <c r="CU35" s="59">
        <f t="shared" si="41"/>
        <v>78.427901813097066</v>
      </c>
      <c r="CV35" s="94">
        <v>4.9429886388451587</v>
      </c>
      <c r="CW35" s="59">
        <f t="shared" si="42"/>
        <v>67.046742407698943</v>
      </c>
      <c r="CX35" s="67">
        <v>5.5</v>
      </c>
      <c r="CY35" s="59">
        <f t="shared" si="43"/>
        <v>18.333333333333332</v>
      </c>
      <c r="CZ35" s="94">
        <v>5.5</v>
      </c>
      <c r="DA35" s="59">
        <f t="shared" si="44"/>
        <v>18.333333333333332</v>
      </c>
      <c r="DB35" s="70">
        <v>248</v>
      </c>
      <c r="DC35" s="59">
        <f t="shared" si="45"/>
        <v>89.508196721311478</v>
      </c>
      <c r="DD35" s="61">
        <v>248</v>
      </c>
      <c r="DE35" s="59">
        <f t="shared" si="46"/>
        <v>89.508196721311478</v>
      </c>
      <c r="DF35" s="61">
        <v>248</v>
      </c>
      <c r="DG35" s="59">
        <f t="shared" si="47"/>
        <v>89.508196721311478</v>
      </c>
      <c r="DH35" s="61">
        <v>198</v>
      </c>
      <c r="DI35" s="62">
        <f t="shared" si="48"/>
        <v>93.606557377049185</v>
      </c>
      <c r="DJ35" s="68">
        <v>20.399999999999999</v>
      </c>
      <c r="DK35" s="59">
        <f t="shared" si="49"/>
        <v>77.165354330708652</v>
      </c>
      <c r="DL35" s="69">
        <v>22.6</v>
      </c>
      <c r="DM35" s="59">
        <f t="shared" si="50"/>
        <v>74.690663667041619</v>
      </c>
      <c r="DN35" s="69">
        <v>22.643121867060184</v>
      </c>
      <c r="DO35" s="59">
        <f t="shared" si="51"/>
        <v>74.642157629853543</v>
      </c>
      <c r="DP35" s="69">
        <v>21.614209662146809</v>
      </c>
      <c r="DQ35" s="59">
        <f t="shared" si="52"/>
        <v>75.799539187686378</v>
      </c>
      <c r="DR35" s="65">
        <v>9</v>
      </c>
      <c r="DS35" s="59">
        <f t="shared" si="53"/>
        <v>50</v>
      </c>
      <c r="DT35" s="63">
        <v>9</v>
      </c>
      <c r="DU35" s="62">
        <f t="shared" si="54"/>
        <v>50</v>
      </c>
    </row>
    <row r="36" spans="1:125" s="23" customFormat="1" ht="11.25" customHeight="1" x14ac:dyDescent="0.25">
      <c r="A36" s="72" t="s">
        <v>69</v>
      </c>
      <c r="B36" s="73"/>
      <c r="C36" s="72"/>
      <c r="D36" s="74"/>
      <c r="E36" s="74"/>
      <c r="F36" s="75"/>
      <c r="G36" s="75"/>
      <c r="H36" s="75"/>
      <c r="I36" s="75"/>
      <c r="J36" s="75"/>
      <c r="K36" s="75"/>
      <c r="L36" s="75"/>
      <c r="M36" s="75"/>
      <c r="N36" s="75"/>
      <c r="O36" s="75"/>
      <c r="P36" s="76"/>
      <c r="Q36" s="76"/>
      <c r="R36" s="76"/>
      <c r="S36" s="76"/>
      <c r="T36" s="76"/>
      <c r="U36" s="76"/>
      <c r="V36" s="76"/>
      <c r="W36" s="76"/>
      <c r="X36" s="76"/>
      <c r="Y36" s="76"/>
      <c r="Z36" s="77"/>
      <c r="AA36" s="77"/>
      <c r="AB36" s="77"/>
      <c r="AC36" s="77"/>
      <c r="AD36" s="77"/>
      <c r="AE36" s="77"/>
      <c r="AF36" s="77"/>
      <c r="AG36" s="77"/>
      <c r="AH36" s="77"/>
      <c r="AI36" s="77"/>
      <c r="AJ36" s="77"/>
      <c r="AK36" s="77"/>
      <c r="AL36" s="77"/>
      <c r="AM36" s="77"/>
      <c r="AN36" s="77"/>
      <c r="AO36" s="77"/>
      <c r="AP36" s="77"/>
      <c r="AQ36" s="77"/>
      <c r="AR36" s="78"/>
      <c r="AS36" s="78"/>
      <c r="AT36" s="76"/>
      <c r="AU36" s="76"/>
      <c r="AV36" s="76"/>
      <c r="AW36" s="76"/>
      <c r="AX36" s="76"/>
      <c r="AY36" s="76"/>
      <c r="AZ36" s="76"/>
      <c r="BA36" s="76"/>
      <c r="BB36" s="74"/>
      <c r="BC36" s="74"/>
      <c r="BD36" s="74"/>
      <c r="BE36" s="74"/>
      <c r="BF36" s="74"/>
      <c r="BG36" s="74"/>
      <c r="BH36" s="74"/>
      <c r="BI36" s="74"/>
      <c r="BJ36" s="79"/>
      <c r="BK36" s="79"/>
      <c r="BL36" s="79"/>
      <c r="BM36" s="79"/>
      <c r="BN36" s="79"/>
      <c r="BO36" s="79"/>
      <c r="BP36" s="79"/>
      <c r="BQ36" s="79"/>
      <c r="BR36" s="79"/>
      <c r="BS36" s="79"/>
      <c r="BT36" s="76"/>
      <c r="BU36" s="76"/>
      <c r="BV36" s="76"/>
      <c r="BW36" s="76"/>
      <c r="BX36" s="76"/>
      <c r="BY36" s="76"/>
      <c r="BZ36" s="76"/>
      <c r="CA36" s="76"/>
      <c r="CB36" s="76"/>
      <c r="CC36" s="76"/>
      <c r="CD36" s="76"/>
      <c r="CE36" s="76"/>
      <c r="CF36" s="76"/>
      <c r="CG36" s="76"/>
      <c r="CH36" s="76"/>
      <c r="CI36" s="76"/>
      <c r="CJ36" s="76"/>
      <c r="CK36" s="76"/>
      <c r="CL36" s="76"/>
      <c r="CM36" s="76"/>
      <c r="CN36" s="78"/>
      <c r="CO36" s="78"/>
      <c r="CP36" s="78"/>
      <c r="CQ36" s="78"/>
      <c r="CR36" s="78"/>
      <c r="CS36" s="78"/>
      <c r="CT36" s="78"/>
      <c r="CU36" s="78"/>
      <c r="CV36" s="78"/>
      <c r="CW36" s="78"/>
      <c r="CX36" s="78"/>
      <c r="CY36" s="78"/>
      <c r="CZ36" s="78"/>
      <c r="DA36" s="78"/>
      <c r="DB36" s="76"/>
      <c r="DC36" s="76"/>
      <c r="DD36" s="76"/>
      <c r="DE36" s="76"/>
      <c r="DF36" s="76"/>
      <c r="DG36" s="76"/>
      <c r="DH36" s="76"/>
      <c r="DI36" s="76"/>
      <c r="DJ36" s="76"/>
      <c r="DK36" s="76"/>
      <c r="DL36" s="76"/>
      <c r="DM36" s="76"/>
      <c r="DN36" s="76"/>
      <c r="DO36" s="76"/>
      <c r="DP36" s="76"/>
      <c r="DQ36" s="76"/>
      <c r="DR36" s="80"/>
      <c r="DS36" s="80"/>
      <c r="DT36" s="80"/>
      <c r="DU36" s="80"/>
    </row>
    <row r="37" spans="1:125" s="23" customFormat="1" ht="11.25" customHeight="1" x14ac:dyDescent="0.25">
      <c r="A37" s="72" t="s">
        <v>70</v>
      </c>
      <c r="C37" s="72"/>
      <c r="D37" s="74"/>
      <c r="E37" s="74"/>
      <c r="F37" s="75"/>
      <c r="G37" s="75"/>
      <c r="H37" s="75"/>
      <c r="I37" s="75"/>
      <c r="J37" s="75"/>
      <c r="K37" s="75"/>
      <c r="L37" s="75"/>
      <c r="M37" s="75"/>
      <c r="N37" s="75"/>
      <c r="O37" s="75"/>
      <c r="P37" s="76"/>
      <c r="Q37" s="76"/>
      <c r="R37" s="76"/>
      <c r="S37" s="76"/>
      <c r="T37" s="76"/>
      <c r="U37" s="76"/>
      <c r="V37" s="76"/>
      <c r="W37" s="76"/>
      <c r="X37" s="76"/>
      <c r="Y37" s="76"/>
      <c r="Z37" s="77"/>
      <c r="AA37" s="77"/>
      <c r="AB37" s="77"/>
      <c r="AC37" s="77"/>
      <c r="AD37" s="77"/>
      <c r="AE37" s="77"/>
      <c r="AF37" s="77"/>
      <c r="AG37" s="77"/>
      <c r="AH37" s="77"/>
      <c r="AI37" s="77"/>
      <c r="AJ37" s="77"/>
      <c r="AK37" s="77"/>
      <c r="AL37" s="77"/>
      <c r="AM37" s="77"/>
      <c r="AN37" s="77"/>
      <c r="AO37" s="77"/>
      <c r="AP37" s="77"/>
      <c r="AQ37" s="77"/>
      <c r="AR37" s="78"/>
      <c r="AS37" s="78"/>
      <c r="AT37" s="76"/>
      <c r="AU37" s="76"/>
      <c r="AV37" s="76"/>
      <c r="AW37" s="76"/>
      <c r="AX37" s="76"/>
      <c r="AY37" s="76"/>
      <c r="AZ37" s="76"/>
      <c r="BA37" s="76"/>
      <c r="BB37" s="74"/>
      <c r="BC37" s="74"/>
      <c r="BD37" s="74"/>
      <c r="BE37" s="74"/>
      <c r="BF37" s="74"/>
      <c r="BG37" s="74"/>
      <c r="BH37" s="74"/>
      <c r="BI37" s="74"/>
      <c r="BJ37" s="79"/>
      <c r="BK37" s="79"/>
      <c r="BL37" s="79"/>
      <c r="BM37" s="79"/>
      <c r="BN37" s="79"/>
      <c r="BO37" s="79"/>
      <c r="BP37" s="79"/>
      <c r="BQ37" s="79"/>
      <c r="BR37" s="79"/>
      <c r="BS37" s="79"/>
      <c r="BT37" s="76"/>
      <c r="BU37" s="76"/>
      <c r="BV37" s="76"/>
      <c r="BW37" s="76"/>
      <c r="BX37" s="76"/>
      <c r="BY37" s="76"/>
      <c r="BZ37" s="76"/>
      <c r="CA37" s="76"/>
      <c r="CB37" s="76"/>
      <c r="CC37" s="76"/>
      <c r="CD37" s="76"/>
      <c r="CE37" s="76"/>
      <c r="CF37" s="76"/>
      <c r="CG37" s="76"/>
      <c r="CH37" s="76"/>
      <c r="CI37" s="76"/>
      <c r="CJ37" s="76"/>
      <c r="CK37" s="76"/>
      <c r="CL37" s="76"/>
      <c r="CM37" s="76"/>
      <c r="CN37" s="78"/>
      <c r="CO37" s="78"/>
      <c r="CP37" s="78"/>
      <c r="CQ37" s="78"/>
      <c r="CR37" s="78"/>
      <c r="CS37" s="78"/>
      <c r="CT37" s="78"/>
      <c r="CU37" s="78"/>
      <c r="CV37" s="78"/>
      <c r="CW37" s="78"/>
      <c r="CX37" s="78"/>
      <c r="CY37" s="78"/>
      <c r="CZ37" s="78"/>
      <c r="DA37" s="78"/>
      <c r="DB37" s="81"/>
      <c r="DC37" s="81"/>
      <c r="DD37" s="81"/>
      <c r="DE37" s="81"/>
      <c r="DF37" s="81"/>
      <c r="DG37" s="81"/>
      <c r="DH37" s="81"/>
      <c r="DI37" s="81"/>
      <c r="DJ37" s="76"/>
      <c r="DK37" s="76"/>
      <c r="DL37" s="76"/>
      <c r="DM37" s="76"/>
      <c r="DN37" s="76"/>
      <c r="DO37" s="76"/>
      <c r="DP37" s="76"/>
      <c r="DQ37" s="76"/>
      <c r="DR37" s="80"/>
      <c r="DS37" s="80"/>
      <c r="DT37" s="80"/>
      <c r="DU37" s="80"/>
    </row>
    <row r="38" spans="1:125" s="23" customFormat="1" ht="11.25" customHeight="1" x14ac:dyDescent="0.25">
      <c r="A38" s="72" t="s">
        <v>71</v>
      </c>
      <c r="B38" s="73"/>
      <c r="C38" s="72"/>
      <c r="D38" s="74"/>
      <c r="E38" s="74"/>
      <c r="F38" s="75"/>
      <c r="G38" s="75"/>
      <c r="H38" s="75"/>
      <c r="I38" s="75"/>
      <c r="J38" s="75"/>
      <c r="K38" s="75"/>
      <c r="L38" s="75"/>
      <c r="M38" s="75"/>
      <c r="N38" s="75"/>
      <c r="O38" s="75"/>
      <c r="P38" s="76"/>
      <c r="Q38" s="76"/>
      <c r="R38" s="76"/>
      <c r="S38" s="76"/>
      <c r="T38" s="76"/>
      <c r="U38" s="76"/>
      <c r="V38" s="76"/>
      <c r="W38" s="76"/>
      <c r="X38" s="76"/>
      <c r="Y38" s="76"/>
      <c r="Z38" s="77"/>
      <c r="AA38" s="77"/>
      <c r="AB38" s="77"/>
      <c r="AC38" s="77"/>
      <c r="AD38" s="77"/>
      <c r="AE38" s="77"/>
      <c r="AF38" s="77"/>
      <c r="AG38" s="77"/>
      <c r="AH38" s="77"/>
      <c r="AI38" s="77"/>
      <c r="AJ38" s="77"/>
      <c r="AK38" s="77"/>
      <c r="AL38" s="77"/>
      <c r="AM38" s="77"/>
      <c r="AN38" s="77"/>
      <c r="AO38" s="77"/>
      <c r="AP38" s="77"/>
      <c r="AQ38" s="77"/>
      <c r="AR38" s="78"/>
      <c r="AS38" s="78"/>
      <c r="AT38" s="76"/>
      <c r="AU38" s="76"/>
      <c r="AV38" s="76"/>
      <c r="AW38" s="76"/>
      <c r="AX38" s="76"/>
      <c r="AY38" s="76"/>
      <c r="AZ38" s="76"/>
      <c r="BA38" s="76"/>
      <c r="BB38" s="74"/>
      <c r="BC38" s="74"/>
      <c r="BD38" s="74"/>
      <c r="BE38" s="74"/>
      <c r="BF38" s="74"/>
      <c r="BG38" s="74"/>
      <c r="BH38" s="74"/>
      <c r="BI38" s="74"/>
      <c r="BJ38" s="79"/>
      <c r="BK38" s="79"/>
      <c r="BL38" s="79"/>
      <c r="BM38" s="79"/>
      <c r="BN38" s="79"/>
      <c r="BO38" s="79"/>
      <c r="BP38" s="79"/>
      <c r="BQ38" s="79"/>
      <c r="BR38" s="79"/>
      <c r="BS38" s="79"/>
      <c r="BT38" s="76"/>
      <c r="BU38" s="76"/>
      <c r="BV38" s="76"/>
      <c r="BW38" s="76"/>
      <c r="BX38" s="82"/>
      <c r="BY38" s="82"/>
      <c r="BZ38" s="82"/>
      <c r="CA38" s="82"/>
      <c r="CB38" s="82"/>
      <c r="CC38" s="82"/>
      <c r="CD38" s="76"/>
      <c r="CE38" s="76"/>
      <c r="CF38" s="76"/>
      <c r="CG38" s="76"/>
      <c r="CH38" s="82"/>
      <c r="CI38" s="82"/>
      <c r="CJ38" s="82"/>
      <c r="CK38" s="82"/>
      <c r="CL38" s="82"/>
      <c r="CM38" s="82"/>
      <c r="CN38" s="78"/>
      <c r="CO38" s="78"/>
      <c r="CP38" s="78"/>
      <c r="CQ38" s="78"/>
      <c r="CR38" s="82"/>
      <c r="CS38" s="82"/>
      <c r="CT38" s="82"/>
      <c r="CU38" s="82"/>
      <c r="CV38" s="82"/>
      <c r="CW38" s="82"/>
      <c r="CX38" s="78"/>
      <c r="CY38" s="78"/>
      <c r="CZ38" s="78"/>
      <c r="DA38" s="78"/>
      <c r="DB38" s="76"/>
      <c r="DC38" s="76"/>
      <c r="DD38" s="76"/>
      <c r="DE38" s="76"/>
      <c r="DF38" s="82"/>
      <c r="DG38" s="82"/>
      <c r="DH38" s="82"/>
      <c r="DI38" s="82"/>
      <c r="DJ38" s="76"/>
      <c r="DK38" s="76"/>
      <c r="DL38" s="76"/>
      <c r="DM38" s="76"/>
      <c r="DN38" s="82"/>
      <c r="DO38" s="82"/>
      <c r="DP38" s="82"/>
      <c r="DQ38" s="82"/>
      <c r="DR38" s="79"/>
      <c r="DS38" s="79"/>
      <c r="DT38" s="79"/>
      <c r="DU38" s="79"/>
    </row>
    <row r="39" spans="1:125" x14ac:dyDescent="0.25">
      <c r="F39" s="24"/>
      <c r="G39" s="24"/>
      <c r="H39" s="42"/>
      <c r="I39" s="42"/>
      <c r="J39" s="42"/>
      <c r="K39" s="42"/>
      <c r="L39" s="83"/>
      <c r="M39" s="83"/>
      <c r="N39" s="24"/>
      <c r="O39" s="24"/>
      <c r="P39" s="24"/>
      <c r="Q39" s="24"/>
      <c r="R39" s="40"/>
      <c r="S39" s="40"/>
      <c r="T39" s="40"/>
      <c r="U39" s="40"/>
      <c r="V39" s="40"/>
      <c r="W39" s="40"/>
      <c r="X39" s="24"/>
      <c r="Y39" s="24"/>
      <c r="Z39" s="24"/>
      <c r="AA39" s="24"/>
      <c r="AB39" s="40"/>
      <c r="AC39" s="40"/>
      <c r="AD39" s="40"/>
      <c r="AE39" s="40"/>
      <c r="AF39" s="84"/>
      <c r="AG39" s="84"/>
      <c r="AH39" s="85"/>
      <c r="AI39" s="24"/>
      <c r="AJ39" s="24"/>
      <c r="AK39" s="24"/>
      <c r="AL39" s="40"/>
      <c r="AM39" s="40"/>
      <c r="AN39" s="40"/>
      <c r="AO39" s="40"/>
      <c r="AP39" s="84"/>
      <c r="AQ39" s="84"/>
      <c r="AV39" s="42"/>
      <c r="AW39" s="42"/>
      <c r="AX39" s="42"/>
      <c r="AY39" s="42"/>
      <c r="BB39" s="86"/>
      <c r="BC39" s="86"/>
      <c r="BD39" s="40"/>
      <c r="BE39" s="40"/>
      <c r="BF39" s="40"/>
      <c r="BG39" s="40"/>
      <c r="BH39" s="24"/>
      <c r="BI39" s="24"/>
      <c r="BL39" s="48"/>
      <c r="BM39" s="48"/>
      <c r="BN39" s="48"/>
      <c r="BO39" s="48"/>
      <c r="BP39" s="24"/>
      <c r="BQ39" s="24"/>
      <c r="BX39" s="42"/>
      <c r="BY39" s="42"/>
      <c r="BZ39" s="42"/>
      <c r="CA39" s="42"/>
      <c r="CB39" s="83"/>
      <c r="CC39" s="83"/>
      <c r="CH39" s="40"/>
      <c r="CI39" s="40"/>
      <c r="CJ39" s="40"/>
      <c r="CK39" s="40"/>
      <c r="CL39" s="40"/>
      <c r="CM39" s="40"/>
      <c r="CN39" s="78"/>
      <c r="CP39" s="78"/>
      <c r="CR39" s="40"/>
      <c r="CS39" s="40"/>
      <c r="CT39" s="40"/>
      <c r="CU39" s="40"/>
      <c r="CV39" s="40"/>
      <c r="CW39" s="40"/>
      <c r="CX39" s="78"/>
      <c r="CY39" s="78"/>
      <c r="CZ39" s="78"/>
      <c r="DA39" s="78"/>
      <c r="DF39" s="42"/>
      <c r="DG39" s="42"/>
      <c r="DH39" s="42"/>
      <c r="DI39" s="42"/>
      <c r="DJ39" s="24"/>
      <c r="DK39" s="24"/>
      <c r="DN39" s="42"/>
      <c r="DO39" s="42"/>
      <c r="DP39" s="42"/>
      <c r="DQ39" s="42"/>
    </row>
    <row r="40" spans="1:125" x14ac:dyDescent="0.25">
      <c r="F40" s="24"/>
      <c r="G40" s="24"/>
      <c r="H40" s="42"/>
      <c r="I40" s="42"/>
      <c r="J40" s="42"/>
      <c r="K40" s="42"/>
      <c r="L40" s="83"/>
      <c r="M40" s="83"/>
      <c r="N40" s="24"/>
      <c r="O40" s="24"/>
      <c r="P40" s="24"/>
      <c r="Q40" s="24"/>
      <c r="R40" s="40"/>
      <c r="S40" s="40"/>
      <c r="T40" s="40"/>
      <c r="U40" s="40"/>
      <c r="V40" s="40"/>
      <c r="W40" s="40"/>
      <c r="X40" s="24"/>
      <c r="Y40" s="24"/>
      <c r="Z40" s="85"/>
      <c r="AA40" s="24"/>
      <c r="AB40" s="40"/>
      <c r="AC40" s="40"/>
      <c r="AD40" s="40"/>
      <c r="AE40" s="40"/>
      <c r="AF40" s="84"/>
      <c r="AG40" s="40"/>
      <c r="AH40" s="85"/>
      <c r="AI40" s="24"/>
      <c r="AJ40" s="24"/>
      <c r="AK40" s="24"/>
      <c r="AL40" s="40"/>
      <c r="AM40" s="40"/>
      <c r="AN40" s="40"/>
      <c r="AO40" s="40"/>
      <c r="AP40" s="84"/>
      <c r="AQ40" s="84"/>
      <c r="AV40" s="42"/>
      <c r="AW40" s="42"/>
      <c r="AX40" s="42"/>
      <c r="AY40" s="42"/>
      <c r="BB40" s="86"/>
      <c r="BC40" s="86"/>
      <c r="BD40" s="40"/>
      <c r="BE40" s="40"/>
      <c r="BF40" s="40"/>
      <c r="BG40" s="40"/>
      <c r="BH40" s="24"/>
      <c r="BI40" s="24"/>
      <c r="BL40" s="48"/>
      <c r="BM40" s="48"/>
      <c r="BN40" s="48"/>
      <c r="BO40" s="48"/>
      <c r="BP40" s="24"/>
      <c r="BQ40" s="24"/>
      <c r="BX40" s="42"/>
      <c r="BY40" s="42"/>
      <c r="BZ40" s="42"/>
      <c r="CA40" s="42"/>
      <c r="CB40" s="83"/>
      <c r="CC40" s="83"/>
      <c r="CH40" s="40"/>
      <c r="CI40" s="40"/>
      <c r="CJ40" s="40"/>
      <c r="CK40" s="40"/>
      <c r="CL40" s="40"/>
      <c r="CM40" s="40"/>
      <c r="CN40" s="78"/>
      <c r="CP40" s="78"/>
      <c r="CR40" s="40"/>
      <c r="CS40" s="40"/>
      <c r="CT40" s="40"/>
      <c r="CU40" s="40"/>
      <c r="CV40" s="40"/>
      <c r="CW40" s="40"/>
      <c r="CX40" s="78"/>
      <c r="CY40" s="78"/>
      <c r="CZ40" s="78"/>
      <c r="DA40" s="78"/>
      <c r="DF40" s="42"/>
      <c r="DG40" s="42"/>
      <c r="DH40" s="42"/>
      <c r="DI40" s="42"/>
      <c r="DJ40" s="24"/>
      <c r="DK40" s="24"/>
      <c r="DN40" s="42"/>
      <c r="DO40" s="42"/>
      <c r="DP40" s="42"/>
      <c r="DQ40" s="42"/>
    </row>
    <row r="41" spans="1:125" x14ac:dyDescent="0.25">
      <c r="F41" s="24"/>
      <c r="G41" s="24"/>
      <c r="H41" s="42"/>
      <c r="I41" s="42"/>
      <c r="J41" s="42"/>
      <c r="K41" s="42"/>
      <c r="L41" s="83"/>
      <c r="M41" s="83"/>
      <c r="N41" s="24"/>
      <c r="O41" s="24"/>
      <c r="P41" s="24"/>
      <c r="Q41" s="24"/>
      <c r="R41" s="40"/>
      <c r="S41" s="40"/>
      <c r="T41" s="40"/>
      <c r="U41" s="40"/>
      <c r="V41" s="40"/>
      <c r="W41" s="40"/>
      <c r="X41" s="24"/>
      <c r="Y41" s="24"/>
      <c r="Z41" s="85"/>
      <c r="AA41" s="24"/>
      <c r="AB41" s="40"/>
      <c r="AC41" s="40"/>
      <c r="AD41" s="40"/>
      <c r="AE41" s="40"/>
      <c r="AF41" s="84"/>
      <c r="AG41" s="40"/>
      <c r="AH41" s="85"/>
      <c r="AI41" s="24"/>
      <c r="AJ41" s="85"/>
      <c r="AK41" s="24"/>
      <c r="AL41" s="40"/>
      <c r="AM41" s="40"/>
      <c r="AN41" s="40"/>
      <c r="AO41" s="40"/>
      <c r="AP41" s="84"/>
      <c r="AQ41" s="84"/>
      <c r="AV41" s="42"/>
      <c r="AW41" s="42"/>
      <c r="AX41" s="42"/>
      <c r="AY41" s="42"/>
      <c r="BB41" s="86"/>
      <c r="BC41" s="86"/>
      <c r="BD41" s="40"/>
      <c r="BE41" s="40"/>
      <c r="BF41" s="40"/>
      <c r="BG41" s="40"/>
      <c r="BH41" s="24"/>
      <c r="BI41" s="24"/>
      <c r="BL41" s="48"/>
      <c r="BM41" s="48"/>
      <c r="BN41" s="48"/>
      <c r="BO41" s="48"/>
      <c r="BP41" s="24"/>
      <c r="BQ41" s="24"/>
      <c r="BX41" s="42"/>
      <c r="BY41" s="42"/>
      <c r="BZ41" s="42"/>
      <c r="CA41" s="42"/>
      <c r="CB41" s="83"/>
      <c r="CC41" s="83"/>
      <c r="CH41" s="40"/>
      <c r="CI41" s="40"/>
      <c r="CJ41" s="40"/>
      <c r="CK41" s="40"/>
      <c r="CL41" s="40"/>
      <c r="CM41" s="40"/>
      <c r="CN41" s="78"/>
      <c r="CP41" s="78"/>
      <c r="CR41" s="40"/>
      <c r="CS41" s="40"/>
      <c r="CT41" s="40"/>
      <c r="CU41" s="40"/>
      <c r="CV41" s="40"/>
      <c r="CW41" s="40"/>
      <c r="CX41" s="78"/>
      <c r="CY41" s="78"/>
      <c r="CZ41" s="78"/>
      <c r="DA41" s="78"/>
      <c r="DF41" s="42"/>
      <c r="DG41" s="42"/>
      <c r="DH41" s="42"/>
      <c r="DI41" s="42"/>
      <c r="DJ41" s="24"/>
      <c r="DK41" s="24"/>
      <c r="DN41" s="42"/>
      <c r="DO41" s="42"/>
      <c r="DP41" s="42"/>
      <c r="DQ41" s="42"/>
    </row>
    <row r="42" spans="1:125" x14ac:dyDescent="0.25">
      <c r="F42" s="24"/>
      <c r="G42" s="24"/>
      <c r="H42" s="42"/>
      <c r="I42" s="42"/>
      <c r="J42" s="42"/>
      <c r="K42" s="42"/>
      <c r="L42" s="83"/>
      <c r="M42" s="83"/>
      <c r="N42" s="24"/>
      <c r="O42" s="24"/>
      <c r="P42" s="24"/>
      <c r="Q42" s="24"/>
      <c r="R42" s="40"/>
      <c r="S42" s="40"/>
      <c r="T42" s="40"/>
      <c r="U42" s="40"/>
      <c r="V42" s="40"/>
      <c r="W42" s="40"/>
      <c r="X42" s="24"/>
      <c r="Y42" s="24"/>
      <c r="Z42" s="85"/>
      <c r="AA42" s="24"/>
      <c r="AB42" s="40"/>
      <c r="AC42" s="40"/>
      <c r="AD42" s="40"/>
      <c r="AE42" s="40"/>
      <c r="AF42" s="84"/>
      <c r="AG42" s="40"/>
      <c r="AH42" s="85"/>
      <c r="AI42" s="24"/>
      <c r="AJ42" s="85"/>
      <c r="AK42" s="24"/>
      <c r="AL42" s="40"/>
      <c r="AM42" s="40"/>
      <c r="AN42" s="40"/>
      <c r="AO42" s="40"/>
      <c r="AP42" s="84"/>
      <c r="AQ42" s="84"/>
      <c r="AV42" s="42"/>
      <c r="AW42" s="42"/>
      <c r="AX42" s="42"/>
      <c r="AY42" s="42"/>
      <c r="BB42" s="86"/>
      <c r="BC42" s="86"/>
      <c r="BD42" s="40"/>
      <c r="BE42" s="40"/>
      <c r="BF42" s="40"/>
      <c r="BG42" s="40"/>
      <c r="BH42" s="24"/>
      <c r="BI42" s="24"/>
      <c r="BL42" s="48"/>
      <c r="BM42" s="48"/>
      <c r="BN42" s="48"/>
      <c r="BO42" s="48"/>
      <c r="BP42" s="24"/>
      <c r="BQ42" s="24"/>
      <c r="BX42" s="42"/>
      <c r="BY42" s="42"/>
      <c r="BZ42" s="42"/>
      <c r="CA42" s="42"/>
      <c r="CB42" s="83"/>
      <c r="CC42" s="83"/>
      <c r="CH42" s="40"/>
      <c r="CI42" s="40"/>
      <c r="CJ42" s="40"/>
      <c r="CK42" s="40"/>
      <c r="CL42" s="40"/>
      <c r="CM42" s="40"/>
      <c r="CN42" s="78"/>
      <c r="CP42" s="78"/>
      <c r="CR42" s="40"/>
      <c r="CS42" s="40"/>
      <c r="CT42" s="40"/>
      <c r="CU42" s="40"/>
      <c r="CV42" s="40"/>
      <c r="CW42" s="40"/>
      <c r="CX42" s="78"/>
      <c r="CY42" s="78"/>
      <c r="CZ42" s="78"/>
      <c r="DA42" s="78"/>
      <c r="DF42" s="42"/>
      <c r="DG42" s="42"/>
      <c r="DH42" s="42"/>
      <c r="DI42" s="42"/>
      <c r="DJ42" s="24"/>
      <c r="DK42" s="24"/>
      <c r="DN42" s="42"/>
      <c r="DO42" s="42"/>
      <c r="DP42" s="42"/>
      <c r="DQ42" s="42"/>
    </row>
    <row r="43" spans="1:125" x14ac:dyDescent="0.25">
      <c r="F43" s="24"/>
      <c r="G43" s="24"/>
      <c r="H43" s="42"/>
      <c r="I43" s="42"/>
      <c r="J43" s="42"/>
      <c r="K43" s="42"/>
      <c r="L43" s="83"/>
      <c r="M43" s="83"/>
      <c r="N43" s="24"/>
      <c r="O43" s="24"/>
      <c r="P43" s="24"/>
      <c r="Q43" s="24"/>
      <c r="R43" s="40"/>
      <c r="S43" s="40"/>
      <c r="T43" s="40"/>
      <c r="U43" s="40"/>
      <c r="V43" s="40"/>
      <c r="W43" s="40"/>
      <c r="X43" s="24"/>
      <c r="Y43" s="24"/>
      <c r="Z43" s="85"/>
      <c r="AA43" s="24"/>
      <c r="AB43" s="40"/>
      <c r="AC43" s="40"/>
      <c r="AD43" s="40"/>
      <c r="AE43" s="40"/>
      <c r="AF43" s="84"/>
      <c r="AG43" s="40"/>
      <c r="AH43" s="85"/>
      <c r="AI43" s="24"/>
      <c r="AJ43" s="85"/>
      <c r="AK43" s="24"/>
      <c r="AL43" s="40"/>
      <c r="AM43" s="40"/>
      <c r="AN43" s="40"/>
      <c r="AO43" s="40"/>
      <c r="AP43" s="84"/>
      <c r="AQ43" s="84"/>
      <c r="AV43" s="42"/>
      <c r="AW43" s="42"/>
      <c r="AX43" s="42"/>
      <c r="AY43" s="42"/>
      <c r="BB43" s="86"/>
      <c r="BC43" s="86"/>
      <c r="BD43" s="40"/>
      <c r="BE43" s="40"/>
      <c r="BF43" s="40"/>
      <c r="BG43" s="40"/>
      <c r="BH43" s="24"/>
      <c r="BI43" s="24"/>
      <c r="BL43" s="48"/>
      <c r="BM43" s="48"/>
      <c r="BN43" s="48"/>
      <c r="BO43" s="48"/>
      <c r="BP43" s="24"/>
      <c r="BQ43" s="24"/>
      <c r="BX43" s="42"/>
      <c r="BY43" s="42"/>
      <c r="BZ43" s="42"/>
      <c r="CA43" s="42"/>
      <c r="CB43" s="83"/>
      <c r="CC43" s="83"/>
      <c r="CH43" s="40"/>
      <c r="CI43" s="40"/>
      <c r="CJ43" s="40"/>
      <c r="CK43" s="40"/>
      <c r="CL43" s="40"/>
      <c r="CM43" s="40"/>
      <c r="CN43" s="78"/>
      <c r="CP43" s="78"/>
      <c r="CR43" s="40"/>
      <c r="CS43" s="40"/>
      <c r="CT43" s="40"/>
      <c r="CU43" s="40"/>
      <c r="CV43" s="40"/>
      <c r="CW43" s="40"/>
      <c r="CX43" s="78"/>
      <c r="CY43" s="78"/>
      <c r="CZ43" s="78"/>
      <c r="DA43" s="78"/>
      <c r="DF43" s="42"/>
      <c r="DG43" s="42"/>
      <c r="DH43" s="42"/>
      <c r="DI43" s="42"/>
      <c r="DJ43" s="24"/>
      <c r="DK43" s="24"/>
      <c r="DN43" s="42"/>
      <c r="DO43" s="42"/>
      <c r="DP43" s="42"/>
      <c r="DQ43" s="42"/>
    </row>
    <row r="44" spans="1:125" x14ac:dyDescent="0.25">
      <c r="F44" s="24"/>
      <c r="G44" s="24"/>
      <c r="H44" s="42"/>
      <c r="I44" s="42"/>
      <c r="J44" s="42"/>
      <c r="K44" s="42"/>
      <c r="L44" s="83"/>
      <c r="M44" s="83"/>
      <c r="N44" s="24"/>
      <c r="O44" s="24"/>
      <c r="P44" s="24"/>
      <c r="Q44" s="24"/>
      <c r="R44" s="40"/>
      <c r="S44" s="40"/>
      <c r="T44" s="40"/>
      <c r="U44" s="40"/>
      <c r="V44" s="40"/>
      <c r="W44" s="40"/>
      <c r="X44" s="24"/>
      <c r="Y44" s="24"/>
      <c r="Z44" s="85"/>
      <c r="AA44" s="24"/>
      <c r="AB44" s="40"/>
      <c r="AC44" s="40"/>
      <c r="AD44" s="40"/>
      <c r="AE44" s="40"/>
      <c r="AF44" s="84"/>
      <c r="AG44" s="84"/>
      <c r="AH44" s="85"/>
      <c r="AI44" s="24"/>
      <c r="AJ44" s="85"/>
      <c r="AK44" s="24"/>
      <c r="AL44" s="40"/>
      <c r="AM44" s="40"/>
      <c r="AN44" s="40"/>
      <c r="AO44" s="40"/>
      <c r="AP44" s="84"/>
      <c r="AQ44" s="84"/>
      <c r="AV44" s="42"/>
      <c r="AW44" s="42"/>
      <c r="AX44" s="42"/>
      <c r="AY44" s="42"/>
      <c r="BB44" s="86"/>
      <c r="BC44" s="86"/>
      <c r="BD44" s="40"/>
      <c r="BE44" s="40"/>
      <c r="BF44" s="40"/>
      <c r="BG44" s="40"/>
      <c r="BH44" s="24"/>
      <c r="BI44" s="24"/>
      <c r="BL44" s="48"/>
      <c r="BM44" s="48"/>
      <c r="BN44" s="48"/>
      <c r="BO44" s="48"/>
      <c r="BP44" s="24"/>
      <c r="BQ44" s="24"/>
      <c r="BX44" s="42"/>
      <c r="BY44" s="42"/>
      <c r="BZ44" s="42"/>
      <c r="CA44" s="42"/>
      <c r="CB44" s="87"/>
      <c r="CC44" s="87"/>
      <c r="CH44" s="40"/>
      <c r="CI44" s="40"/>
      <c r="CJ44" s="40"/>
      <c r="CK44" s="40"/>
      <c r="CL44" s="88"/>
      <c r="CM44" s="88"/>
      <c r="CN44" s="78"/>
      <c r="CP44" s="78"/>
      <c r="CR44" s="40"/>
      <c r="CS44" s="40"/>
      <c r="CT44" s="40"/>
      <c r="CU44" s="40"/>
      <c r="CV44" s="88"/>
      <c r="CW44" s="88"/>
      <c r="CX44" s="78"/>
      <c r="CY44" s="78"/>
      <c r="CZ44" s="78"/>
      <c r="DA44" s="78"/>
      <c r="DF44" s="42"/>
      <c r="DG44" s="42"/>
      <c r="DH44" s="42"/>
      <c r="DI44" s="42"/>
      <c r="DJ44" s="24"/>
      <c r="DK44" s="24"/>
      <c r="DN44" s="42"/>
      <c r="DO44" s="42"/>
      <c r="DP44" s="42"/>
      <c r="DQ44" s="42"/>
    </row>
    <row r="45" spans="1:125" x14ac:dyDescent="0.25">
      <c r="F45" s="24"/>
      <c r="G45" s="24"/>
      <c r="H45" s="42"/>
      <c r="I45" s="42"/>
      <c r="J45" s="42"/>
      <c r="K45" s="42"/>
      <c r="L45" s="87"/>
      <c r="M45" s="87"/>
      <c r="N45" s="24"/>
      <c r="O45" s="24"/>
      <c r="P45" s="24"/>
      <c r="Q45" s="24"/>
      <c r="R45" s="40"/>
      <c r="S45" s="40"/>
      <c r="T45" s="40"/>
      <c r="U45" s="40"/>
      <c r="V45" s="40"/>
      <c r="W45" s="88"/>
      <c r="X45" s="24"/>
      <c r="Y45" s="24"/>
      <c r="Z45" s="85"/>
      <c r="AA45" s="24"/>
      <c r="AB45" s="40"/>
      <c r="AC45" s="40"/>
      <c r="AD45" s="40"/>
      <c r="AE45" s="40"/>
      <c r="AF45" s="84"/>
      <c r="AG45" s="88"/>
      <c r="AH45" s="85"/>
      <c r="AI45" s="24"/>
      <c r="AJ45" s="85"/>
      <c r="AK45" s="24"/>
      <c r="AL45" s="40"/>
      <c r="AM45" s="40"/>
      <c r="AN45" s="40"/>
      <c r="AO45" s="40"/>
      <c r="AP45" s="84"/>
      <c r="AQ45" s="84"/>
      <c r="AV45" s="42"/>
      <c r="AW45" s="42"/>
      <c r="AX45" s="42"/>
      <c r="AY45" s="42"/>
      <c r="BB45" s="86"/>
      <c r="BC45" s="86"/>
      <c r="BD45" s="40"/>
      <c r="BE45" s="40"/>
      <c r="BF45" s="40"/>
      <c r="BG45" s="40"/>
      <c r="BH45" s="24"/>
      <c r="BI45" s="24"/>
      <c r="BL45" s="48"/>
      <c r="BM45" s="48"/>
      <c r="BN45" s="48"/>
      <c r="BO45" s="48"/>
      <c r="BP45" s="24"/>
      <c r="BQ45" s="24"/>
      <c r="BX45" s="42"/>
      <c r="BY45" s="42"/>
      <c r="BZ45" s="42"/>
      <c r="CA45" s="42"/>
      <c r="CB45" s="83"/>
      <c r="CC45" s="83"/>
      <c r="CH45" s="40"/>
      <c r="CI45" s="40"/>
      <c r="CJ45" s="40"/>
      <c r="CK45" s="40"/>
      <c r="CL45" s="40"/>
      <c r="CM45" s="40"/>
      <c r="CN45" s="78"/>
      <c r="CP45" s="78"/>
      <c r="CR45" s="40"/>
      <c r="CS45" s="40"/>
      <c r="CT45" s="40"/>
      <c r="CU45" s="40"/>
      <c r="CV45" s="40"/>
      <c r="CW45" s="40"/>
      <c r="CX45" s="78"/>
      <c r="CY45" s="78"/>
      <c r="CZ45" s="78"/>
      <c r="DA45" s="78"/>
      <c r="DF45" s="42"/>
      <c r="DG45" s="42"/>
      <c r="DH45" s="42"/>
      <c r="DI45" s="42"/>
      <c r="DJ45" s="24"/>
      <c r="DK45" s="24"/>
      <c r="DN45" s="42"/>
      <c r="DO45" s="42"/>
      <c r="DP45" s="42"/>
      <c r="DQ45" s="42"/>
    </row>
    <row r="46" spans="1:125" x14ac:dyDescent="0.25">
      <c r="F46" s="24"/>
      <c r="G46" s="24"/>
      <c r="H46" s="42"/>
      <c r="I46" s="42"/>
      <c r="J46" s="42"/>
      <c r="K46" s="42"/>
      <c r="L46" s="83"/>
      <c r="M46" s="83"/>
      <c r="N46" s="24"/>
      <c r="O46" s="24"/>
      <c r="P46" s="24"/>
      <c r="Q46" s="24"/>
      <c r="R46" s="40"/>
      <c r="S46" s="40"/>
      <c r="T46" s="40"/>
      <c r="U46" s="40"/>
      <c r="V46" s="40"/>
      <c r="W46" s="40"/>
      <c r="X46" s="24"/>
      <c r="Y46" s="24"/>
      <c r="Z46" s="85"/>
      <c r="AA46" s="24"/>
      <c r="AB46" s="40"/>
      <c r="AC46" s="40"/>
      <c r="AD46" s="40"/>
      <c r="AE46" s="40"/>
      <c r="AF46" s="84"/>
      <c r="AG46" s="40"/>
      <c r="AH46" s="85"/>
      <c r="AI46" s="24"/>
      <c r="AJ46" s="85"/>
      <c r="AK46" s="24"/>
      <c r="AL46" s="40"/>
      <c r="AM46" s="40"/>
      <c r="AN46" s="40"/>
      <c r="AO46" s="40"/>
      <c r="AP46" s="84"/>
      <c r="AQ46" s="84"/>
      <c r="AV46" s="42"/>
      <c r="AW46" s="42"/>
      <c r="AX46" s="42"/>
      <c r="AY46" s="42"/>
      <c r="BB46" s="86"/>
      <c r="BC46" s="86"/>
      <c r="BD46" s="40"/>
      <c r="BE46" s="40"/>
      <c r="BF46" s="40"/>
      <c r="BG46" s="40"/>
      <c r="BH46" s="24"/>
      <c r="BI46" s="24"/>
      <c r="BL46" s="48"/>
      <c r="BM46" s="48"/>
      <c r="BN46" s="48"/>
      <c r="BO46" s="48"/>
      <c r="BP46" s="24"/>
      <c r="BQ46" s="24"/>
      <c r="BX46" s="42"/>
      <c r="BY46" s="42"/>
      <c r="BZ46" s="42"/>
      <c r="CA46" s="42"/>
      <c r="CB46" s="83"/>
      <c r="CC46" s="83"/>
      <c r="CH46" s="40"/>
      <c r="CI46" s="40"/>
      <c r="CJ46" s="40"/>
      <c r="CK46" s="40"/>
      <c r="CL46" s="40"/>
      <c r="CM46" s="40"/>
      <c r="CN46" s="78"/>
      <c r="CP46" s="78"/>
      <c r="CR46" s="40"/>
      <c r="CS46" s="40"/>
      <c r="CT46" s="40"/>
      <c r="CU46" s="40"/>
      <c r="CV46" s="40"/>
      <c r="CW46" s="40"/>
      <c r="CX46" s="78"/>
      <c r="CY46" s="78"/>
      <c r="CZ46" s="78"/>
      <c r="DA46" s="78"/>
      <c r="DF46" s="42"/>
      <c r="DG46" s="42"/>
      <c r="DH46" s="42"/>
      <c r="DI46" s="42"/>
      <c r="DJ46" s="24"/>
      <c r="DK46" s="24"/>
      <c r="DN46" s="42"/>
      <c r="DO46" s="42"/>
      <c r="DP46" s="42"/>
      <c r="DQ46" s="42"/>
    </row>
    <row r="47" spans="1:125" x14ac:dyDescent="0.25">
      <c r="F47" s="24"/>
      <c r="G47" s="24"/>
      <c r="H47" s="42"/>
      <c r="I47" s="42"/>
      <c r="J47" s="42"/>
      <c r="K47" s="42"/>
      <c r="L47" s="83"/>
      <c r="M47" s="83"/>
      <c r="N47" s="24"/>
      <c r="O47" s="24"/>
      <c r="P47" s="24"/>
      <c r="Q47" s="24"/>
      <c r="R47" s="40"/>
      <c r="S47" s="40"/>
      <c r="T47" s="40"/>
      <c r="U47" s="40"/>
      <c r="V47" s="40"/>
      <c r="W47" s="40"/>
      <c r="X47" s="24"/>
      <c r="Y47" s="24"/>
      <c r="Z47" s="85"/>
      <c r="AA47" s="24"/>
      <c r="AB47" s="40"/>
      <c r="AC47" s="40"/>
      <c r="AD47" s="40"/>
      <c r="AE47" s="40"/>
      <c r="AF47" s="84"/>
      <c r="AG47" s="40"/>
      <c r="AH47" s="85"/>
      <c r="AI47" s="24"/>
      <c r="AJ47" s="85"/>
      <c r="AK47" s="24"/>
      <c r="AL47" s="40"/>
      <c r="AM47" s="40"/>
      <c r="AN47" s="40"/>
      <c r="AO47" s="40"/>
      <c r="AP47" s="84"/>
      <c r="AQ47" s="84"/>
      <c r="AV47" s="42"/>
      <c r="AW47" s="42"/>
      <c r="AX47" s="42"/>
      <c r="AY47" s="42"/>
      <c r="BB47" s="86"/>
      <c r="BC47" s="86"/>
      <c r="BD47" s="40"/>
      <c r="BE47" s="40"/>
      <c r="BF47" s="40"/>
      <c r="BG47" s="40"/>
      <c r="BH47" s="24"/>
      <c r="BI47" s="24"/>
      <c r="BL47" s="48"/>
      <c r="BM47" s="48"/>
      <c r="BN47" s="48"/>
      <c r="BO47" s="48"/>
      <c r="BP47" s="24"/>
      <c r="BQ47" s="24"/>
      <c r="BX47" s="42"/>
      <c r="BY47" s="42"/>
      <c r="BZ47" s="42"/>
      <c r="CA47" s="42"/>
      <c r="CB47" s="83"/>
      <c r="CC47" s="83"/>
      <c r="CH47" s="40"/>
      <c r="CI47" s="40"/>
      <c r="CJ47" s="40"/>
      <c r="CK47" s="40"/>
      <c r="CL47" s="40"/>
      <c r="CM47" s="40"/>
      <c r="CN47" s="78"/>
      <c r="CP47" s="78"/>
      <c r="CR47" s="40"/>
      <c r="CS47" s="40"/>
      <c r="CT47" s="40"/>
      <c r="CU47" s="40"/>
      <c r="CV47" s="40"/>
      <c r="CW47" s="40"/>
      <c r="CX47" s="78"/>
      <c r="CY47" s="78"/>
      <c r="CZ47" s="78"/>
      <c r="DA47" s="78"/>
      <c r="DF47" s="42"/>
      <c r="DG47" s="42"/>
      <c r="DH47" s="42"/>
      <c r="DI47" s="42"/>
      <c r="DJ47" s="24"/>
      <c r="DK47" s="24"/>
      <c r="DN47" s="42"/>
      <c r="DO47" s="42"/>
      <c r="DP47" s="42"/>
      <c r="DQ47" s="42"/>
    </row>
    <row r="48" spans="1:125" x14ac:dyDescent="0.25">
      <c r="F48" s="24"/>
      <c r="G48" s="24"/>
      <c r="H48" s="42"/>
      <c r="I48" s="42"/>
      <c r="J48" s="42"/>
      <c r="K48" s="42"/>
      <c r="L48" s="83"/>
      <c r="M48" s="83"/>
      <c r="N48" s="24"/>
      <c r="O48" s="24"/>
      <c r="P48" s="24"/>
      <c r="Q48" s="24"/>
      <c r="R48" s="40"/>
      <c r="S48" s="40"/>
      <c r="T48" s="40"/>
      <c r="U48" s="40"/>
      <c r="V48" s="40"/>
      <c r="W48" s="40"/>
      <c r="X48" s="24"/>
      <c r="Y48" s="24"/>
      <c r="Z48" s="85"/>
      <c r="AA48" s="24"/>
      <c r="AB48" s="40"/>
      <c r="AC48" s="40"/>
      <c r="AD48" s="40"/>
      <c r="AE48" s="40"/>
      <c r="AF48" s="84"/>
      <c r="AG48" s="40"/>
      <c r="AH48" s="85"/>
      <c r="AI48" s="24"/>
      <c r="AJ48" s="85"/>
      <c r="AK48" s="24"/>
      <c r="AL48" s="40"/>
      <c r="AM48" s="40"/>
      <c r="AN48" s="40"/>
      <c r="AO48" s="40"/>
      <c r="AP48" s="84"/>
      <c r="AQ48" s="84"/>
      <c r="AV48" s="42"/>
      <c r="AW48" s="42"/>
      <c r="AX48" s="42"/>
      <c r="AY48" s="42"/>
      <c r="BB48" s="86"/>
      <c r="BC48" s="86"/>
      <c r="BD48" s="40"/>
      <c r="BE48" s="40"/>
      <c r="BF48" s="40"/>
      <c r="BG48" s="40"/>
      <c r="BH48" s="24"/>
      <c r="BI48" s="24"/>
      <c r="BL48" s="48"/>
      <c r="BM48" s="48"/>
      <c r="BN48" s="48"/>
      <c r="BO48" s="48"/>
      <c r="BP48" s="24"/>
      <c r="BQ48" s="24"/>
      <c r="BX48" s="42"/>
      <c r="BY48" s="42"/>
      <c r="BZ48" s="42"/>
      <c r="CA48" s="42"/>
      <c r="CB48" s="83"/>
      <c r="CC48" s="83"/>
      <c r="CH48" s="40"/>
      <c r="CI48" s="40"/>
      <c r="CJ48" s="40"/>
      <c r="CK48" s="40"/>
      <c r="CL48" s="40"/>
      <c r="CM48" s="40"/>
      <c r="CN48" s="78"/>
      <c r="CP48" s="78"/>
      <c r="CR48" s="40"/>
      <c r="CS48" s="40"/>
      <c r="CT48" s="40"/>
      <c r="CU48" s="40"/>
      <c r="CV48" s="40"/>
      <c r="CW48" s="40"/>
      <c r="CX48" s="78"/>
      <c r="CY48" s="78"/>
      <c r="CZ48" s="78"/>
      <c r="DA48" s="78"/>
      <c r="DF48" s="42"/>
      <c r="DG48" s="42"/>
      <c r="DH48" s="42"/>
      <c r="DI48" s="42"/>
      <c r="DJ48" s="24"/>
      <c r="DK48" s="24"/>
      <c r="DN48" s="42"/>
      <c r="DO48" s="42"/>
      <c r="DP48" s="42"/>
      <c r="DQ48" s="42"/>
    </row>
    <row r="49" spans="6:121" x14ac:dyDescent="0.25">
      <c r="F49" s="24"/>
      <c r="G49" s="24"/>
      <c r="H49" s="42"/>
      <c r="I49" s="42"/>
      <c r="J49" s="42"/>
      <c r="K49" s="42"/>
      <c r="L49" s="83"/>
      <c r="M49" s="83"/>
      <c r="N49" s="24"/>
      <c r="O49" s="24"/>
      <c r="P49" s="24"/>
      <c r="Q49" s="24"/>
      <c r="R49" s="40"/>
      <c r="S49" s="40"/>
      <c r="T49" s="40"/>
      <c r="U49" s="40"/>
      <c r="V49" s="40"/>
      <c r="W49" s="40"/>
      <c r="X49" s="24"/>
      <c r="Y49" s="24"/>
      <c r="Z49" s="85"/>
      <c r="AA49" s="24"/>
      <c r="AB49" s="40"/>
      <c r="AC49" s="40"/>
      <c r="AD49" s="40"/>
      <c r="AE49" s="40"/>
      <c r="AF49" s="84"/>
      <c r="AG49" s="84"/>
      <c r="AH49" s="85"/>
      <c r="AI49" s="24"/>
      <c r="AJ49" s="85"/>
      <c r="AK49" s="24"/>
      <c r="AL49" s="40"/>
      <c r="AM49" s="40"/>
      <c r="AN49" s="40"/>
      <c r="AO49" s="40"/>
      <c r="AP49" s="84"/>
      <c r="AQ49" s="84"/>
      <c r="AV49" s="42"/>
      <c r="AW49" s="42"/>
      <c r="AX49" s="42"/>
      <c r="AY49" s="42"/>
      <c r="BB49" s="86"/>
      <c r="BC49" s="86"/>
      <c r="BD49" s="40"/>
      <c r="BE49" s="40"/>
      <c r="BF49" s="40"/>
      <c r="BG49" s="40"/>
      <c r="BH49" s="24"/>
      <c r="BI49" s="24"/>
      <c r="BL49" s="48"/>
      <c r="BM49" s="48"/>
      <c r="BN49" s="48"/>
      <c r="BO49" s="48"/>
      <c r="BP49" s="24"/>
      <c r="BQ49" s="24"/>
      <c r="BX49" s="42"/>
      <c r="BY49" s="42"/>
      <c r="BZ49" s="42"/>
      <c r="CA49" s="42"/>
      <c r="CB49" s="83"/>
      <c r="CC49" s="83"/>
      <c r="CH49" s="40"/>
      <c r="CI49" s="40"/>
      <c r="CJ49" s="40"/>
      <c r="CK49" s="40"/>
      <c r="CL49" s="40"/>
      <c r="CM49" s="40"/>
      <c r="CN49" s="78"/>
      <c r="CP49" s="78"/>
      <c r="CR49" s="40"/>
      <c r="CS49" s="40"/>
      <c r="CT49" s="40"/>
      <c r="CU49" s="40"/>
      <c r="CV49" s="40"/>
      <c r="CW49" s="40"/>
      <c r="CX49" s="78"/>
      <c r="CY49" s="78"/>
      <c r="CZ49" s="78"/>
      <c r="DA49" s="78"/>
      <c r="DF49" s="42"/>
      <c r="DG49" s="42"/>
      <c r="DH49" s="42"/>
      <c r="DI49" s="42"/>
      <c r="DJ49" s="24"/>
      <c r="DK49" s="24"/>
      <c r="DN49" s="42"/>
      <c r="DO49" s="42"/>
      <c r="DP49" s="42"/>
      <c r="DQ49" s="42"/>
    </row>
    <row r="50" spans="6:121" x14ac:dyDescent="0.25">
      <c r="F50" s="24"/>
      <c r="G50" s="24"/>
      <c r="H50" s="42"/>
      <c r="I50" s="42"/>
      <c r="J50" s="42"/>
      <c r="K50" s="42"/>
      <c r="L50" s="83"/>
      <c r="M50" s="83"/>
      <c r="N50" s="24"/>
      <c r="O50" s="24"/>
      <c r="P50" s="24"/>
      <c r="Q50" s="24"/>
      <c r="R50" s="40"/>
      <c r="S50" s="40"/>
      <c r="T50" s="40"/>
      <c r="U50" s="40"/>
      <c r="V50" s="40"/>
      <c r="W50" s="40"/>
      <c r="X50" s="24"/>
      <c r="Y50" s="24"/>
      <c r="Z50" s="85"/>
      <c r="AA50" s="24"/>
      <c r="AB50" s="40"/>
      <c r="AC50" s="40"/>
      <c r="AD50" s="40"/>
      <c r="AE50" s="40"/>
      <c r="AF50" s="84"/>
      <c r="AG50" s="40"/>
      <c r="AH50" s="85"/>
      <c r="AI50" s="24"/>
      <c r="AJ50" s="85"/>
      <c r="AK50" s="24"/>
      <c r="AL50" s="40"/>
      <c r="AM50" s="40"/>
      <c r="AN50" s="40"/>
      <c r="AO50" s="40"/>
      <c r="AP50" s="84"/>
      <c r="AQ50" s="84"/>
      <c r="AV50" s="42"/>
      <c r="AW50" s="42"/>
      <c r="AX50" s="42"/>
      <c r="AY50" s="42"/>
      <c r="BB50" s="86"/>
      <c r="BC50" s="86"/>
      <c r="BD50" s="40"/>
      <c r="BE50" s="40"/>
      <c r="BF50" s="40"/>
      <c r="BG50" s="40"/>
      <c r="BH50" s="24"/>
      <c r="BI50" s="24"/>
      <c r="BL50" s="48"/>
      <c r="BM50" s="48"/>
      <c r="BN50" s="48"/>
      <c r="BO50" s="48"/>
      <c r="BP50" s="24"/>
      <c r="BQ50" s="24"/>
      <c r="BX50" s="42"/>
      <c r="BY50" s="42"/>
      <c r="BZ50" s="42"/>
      <c r="CA50" s="42"/>
      <c r="CB50" s="83"/>
      <c r="CC50" s="83"/>
      <c r="CH50" s="40"/>
      <c r="CI50" s="40"/>
      <c r="CJ50" s="40"/>
      <c r="CK50" s="40"/>
      <c r="CL50" s="40"/>
      <c r="CM50" s="40"/>
      <c r="CN50" s="78"/>
      <c r="CP50" s="78"/>
      <c r="CR50" s="40"/>
      <c r="CS50" s="40"/>
      <c r="CT50" s="40"/>
      <c r="CU50" s="40"/>
      <c r="CV50" s="40"/>
      <c r="CW50" s="40"/>
      <c r="CX50" s="78"/>
      <c r="CY50" s="78"/>
      <c r="CZ50" s="78"/>
      <c r="DA50" s="78"/>
      <c r="DF50" s="42"/>
      <c r="DG50" s="42"/>
      <c r="DH50" s="42"/>
      <c r="DI50" s="42"/>
      <c r="DJ50" s="24"/>
      <c r="DK50" s="24"/>
      <c r="DN50" s="42"/>
      <c r="DO50" s="42"/>
      <c r="DP50" s="42"/>
      <c r="DQ50" s="42"/>
    </row>
    <row r="51" spans="6:121" x14ac:dyDescent="0.25">
      <c r="F51" s="24"/>
      <c r="G51" s="24"/>
      <c r="H51" s="42"/>
      <c r="I51" s="42"/>
      <c r="J51" s="42"/>
      <c r="K51" s="42"/>
      <c r="L51" s="83"/>
      <c r="M51" s="83"/>
      <c r="N51" s="24"/>
      <c r="O51" s="24"/>
      <c r="P51" s="24"/>
      <c r="Q51" s="24"/>
      <c r="R51" s="40"/>
      <c r="S51" s="40"/>
      <c r="T51" s="40"/>
      <c r="U51" s="40"/>
      <c r="V51" s="40"/>
      <c r="W51" s="40"/>
      <c r="X51" s="24"/>
      <c r="Y51" s="24"/>
      <c r="Z51" s="85"/>
      <c r="AA51" s="24"/>
      <c r="AB51" s="40"/>
      <c r="AC51" s="40"/>
      <c r="AD51" s="40"/>
      <c r="AE51" s="40"/>
      <c r="AF51" s="84"/>
      <c r="AG51" s="40"/>
      <c r="AH51" s="85"/>
      <c r="AI51" s="24"/>
      <c r="AJ51" s="85"/>
      <c r="AK51" s="24"/>
      <c r="AL51" s="40"/>
      <c r="AM51" s="40"/>
      <c r="AN51" s="40"/>
      <c r="AO51" s="40"/>
      <c r="AP51" s="84"/>
      <c r="AQ51" s="84"/>
      <c r="AV51" s="42"/>
      <c r="AW51" s="42"/>
      <c r="AX51" s="42"/>
      <c r="AY51" s="42"/>
      <c r="BB51" s="86"/>
      <c r="BC51" s="86"/>
      <c r="BD51" s="40"/>
      <c r="BE51" s="40"/>
      <c r="BF51" s="40"/>
      <c r="BG51" s="40"/>
      <c r="BH51" s="24"/>
      <c r="BI51" s="24"/>
      <c r="BL51" s="48"/>
      <c r="BM51" s="48"/>
      <c r="BN51" s="48"/>
      <c r="BO51" s="48"/>
      <c r="BP51" s="24"/>
      <c r="BQ51" s="24"/>
      <c r="BX51" s="42"/>
      <c r="BY51" s="42"/>
      <c r="BZ51" s="42"/>
      <c r="CA51" s="42"/>
      <c r="CB51" s="83"/>
      <c r="CC51" s="83"/>
      <c r="CH51" s="40"/>
      <c r="CI51" s="40"/>
      <c r="CJ51" s="40"/>
      <c r="CK51" s="40"/>
      <c r="CL51" s="40"/>
      <c r="CM51" s="40"/>
      <c r="CN51" s="78"/>
      <c r="CP51" s="78"/>
      <c r="CR51" s="40"/>
      <c r="CS51" s="40"/>
      <c r="CT51" s="40"/>
      <c r="CU51" s="40"/>
      <c r="CV51" s="40"/>
      <c r="CW51" s="40"/>
      <c r="CX51" s="78"/>
      <c r="CY51" s="78"/>
      <c r="CZ51" s="78"/>
      <c r="DA51" s="78"/>
      <c r="DF51" s="42"/>
      <c r="DG51" s="42"/>
      <c r="DH51" s="42"/>
      <c r="DI51" s="42"/>
      <c r="DJ51" s="24"/>
      <c r="DK51" s="24"/>
      <c r="DN51" s="42"/>
      <c r="DO51" s="42"/>
      <c r="DP51" s="42"/>
      <c r="DQ51" s="42"/>
    </row>
    <row r="52" spans="6:121" x14ac:dyDescent="0.25">
      <c r="F52" s="24"/>
      <c r="G52" s="24"/>
      <c r="H52" s="42"/>
      <c r="I52" s="42"/>
      <c r="J52" s="42"/>
      <c r="K52" s="42"/>
      <c r="L52" s="83"/>
      <c r="M52" s="83"/>
      <c r="N52" s="24"/>
      <c r="O52" s="24"/>
      <c r="P52" s="24"/>
      <c r="Q52" s="24"/>
      <c r="R52" s="40"/>
      <c r="S52" s="40"/>
      <c r="T52" s="40"/>
      <c r="U52" s="40"/>
      <c r="V52" s="40"/>
      <c r="W52" s="40"/>
      <c r="X52" s="24"/>
      <c r="Y52" s="24"/>
      <c r="Z52" s="85"/>
      <c r="AA52" s="24"/>
      <c r="AB52" s="40"/>
      <c r="AC52" s="40"/>
      <c r="AD52" s="40"/>
      <c r="AE52" s="40"/>
      <c r="AF52" s="84"/>
      <c r="AG52" s="40"/>
      <c r="AH52" s="85"/>
      <c r="AI52" s="24"/>
      <c r="AJ52" s="85"/>
      <c r="AK52" s="24"/>
      <c r="AL52" s="40"/>
      <c r="AM52" s="40"/>
      <c r="AN52" s="40"/>
      <c r="AO52" s="40"/>
      <c r="AP52" s="84"/>
      <c r="AQ52" s="84"/>
      <c r="AV52" s="42"/>
      <c r="AW52" s="42"/>
      <c r="AX52" s="42"/>
      <c r="AY52" s="42"/>
      <c r="BB52" s="86"/>
      <c r="BC52" s="86"/>
      <c r="BD52" s="40"/>
      <c r="BE52" s="40"/>
      <c r="BF52" s="40"/>
      <c r="BG52" s="40"/>
      <c r="BH52" s="24"/>
      <c r="BI52" s="24"/>
      <c r="BL52" s="48"/>
      <c r="BM52" s="48"/>
      <c r="BN52" s="48"/>
      <c r="BO52" s="48"/>
      <c r="BP52" s="24"/>
      <c r="BQ52" s="24"/>
      <c r="BX52" s="42"/>
      <c r="BY52" s="42"/>
      <c r="BZ52" s="42"/>
      <c r="CA52" s="42"/>
      <c r="CB52" s="83"/>
      <c r="CC52" s="83"/>
      <c r="CH52" s="40"/>
      <c r="CI52" s="40"/>
      <c r="CJ52" s="40"/>
      <c r="CK52" s="40"/>
      <c r="CL52" s="40"/>
      <c r="CM52" s="40"/>
      <c r="CN52" s="78"/>
      <c r="CP52" s="78"/>
      <c r="CR52" s="40"/>
      <c r="CS52" s="40"/>
      <c r="CT52" s="40"/>
      <c r="CU52" s="40"/>
      <c r="CV52" s="40"/>
      <c r="CW52" s="40"/>
      <c r="CX52" s="78"/>
      <c r="CY52" s="78"/>
      <c r="CZ52" s="78"/>
      <c r="DA52" s="78"/>
      <c r="DF52" s="42"/>
      <c r="DG52" s="42"/>
      <c r="DH52" s="42"/>
      <c r="DI52" s="42"/>
      <c r="DJ52" s="24"/>
      <c r="DK52" s="24"/>
      <c r="DN52" s="42"/>
      <c r="DO52" s="42"/>
      <c r="DP52" s="42"/>
      <c r="DQ52" s="42"/>
    </row>
    <row r="53" spans="6:121" x14ac:dyDescent="0.25">
      <c r="F53" s="24"/>
      <c r="G53" s="24"/>
      <c r="H53" s="42"/>
      <c r="I53" s="42"/>
      <c r="J53" s="42"/>
      <c r="K53" s="42"/>
      <c r="L53" s="83"/>
      <c r="M53" s="83"/>
      <c r="N53" s="24"/>
      <c r="O53" s="24"/>
      <c r="P53" s="24"/>
      <c r="Q53" s="24"/>
      <c r="R53" s="40"/>
      <c r="S53" s="40"/>
      <c r="T53" s="40"/>
      <c r="U53" s="40"/>
      <c r="V53" s="40"/>
      <c r="W53" s="40"/>
      <c r="X53" s="24"/>
      <c r="Y53" s="24"/>
      <c r="Z53" s="85"/>
      <c r="AA53" s="24"/>
      <c r="AB53" s="40"/>
      <c r="AC53" s="40"/>
      <c r="AD53" s="40"/>
      <c r="AE53" s="40"/>
      <c r="AF53" s="84"/>
      <c r="AG53" s="40"/>
      <c r="AH53" s="85"/>
      <c r="AI53" s="24"/>
      <c r="AJ53" s="85"/>
      <c r="AK53" s="24"/>
      <c r="AL53" s="40"/>
      <c r="AM53" s="40"/>
      <c r="AN53" s="40"/>
      <c r="AO53" s="40"/>
      <c r="AP53" s="84"/>
      <c r="AQ53" s="84"/>
      <c r="AV53" s="42"/>
      <c r="AW53" s="42"/>
      <c r="AX53" s="42"/>
      <c r="AY53" s="42"/>
      <c r="BB53" s="86"/>
      <c r="BC53" s="86"/>
      <c r="BD53" s="40"/>
      <c r="BE53" s="40"/>
      <c r="BF53" s="40"/>
      <c r="BG53" s="40"/>
      <c r="BH53" s="24"/>
      <c r="BI53" s="24"/>
      <c r="BL53" s="48"/>
      <c r="BM53" s="48"/>
      <c r="BN53" s="48"/>
      <c r="BO53" s="48"/>
      <c r="BP53" s="24"/>
      <c r="BQ53" s="24"/>
      <c r="BX53" s="42"/>
      <c r="BY53" s="42"/>
      <c r="BZ53" s="42"/>
      <c r="CA53" s="42"/>
      <c r="CB53" s="83"/>
      <c r="CC53" s="83"/>
      <c r="CH53" s="40"/>
      <c r="CI53" s="40"/>
      <c r="CJ53" s="40"/>
      <c r="CK53" s="40"/>
      <c r="CL53" s="40"/>
      <c r="CM53" s="40"/>
      <c r="CN53" s="78"/>
      <c r="CP53" s="78"/>
      <c r="CR53" s="40"/>
      <c r="CS53" s="40"/>
      <c r="CT53" s="40"/>
      <c r="CU53" s="40"/>
      <c r="CV53" s="40"/>
      <c r="CW53" s="40"/>
      <c r="CX53" s="78"/>
      <c r="CY53" s="78"/>
      <c r="CZ53" s="78"/>
      <c r="DA53" s="78"/>
      <c r="DF53" s="42"/>
      <c r="DG53" s="42"/>
      <c r="DH53" s="42"/>
      <c r="DI53" s="42"/>
      <c r="DJ53" s="24"/>
      <c r="DK53" s="24"/>
      <c r="DN53" s="42"/>
      <c r="DO53" s="42"/>
      <c r="DP53" s="42"/>
      <c r="DQ53" s="42"/>
    </row>
    <row r="54" spans="6:121" x14ac:dyDescent="0.25">
      <c r="F54" s="24"/>
      <c r="G54" s="24"/>
      <c r="H54" s="42"/>
      <c r="I54" s="42"/>
      <c r="J54" s="42"/>
      <c r="K54" s="42"/>
      <c r="L54" s="83"/>
      <c r="M54" s="83"/>
      <c r="N54" s="24"/>
      <c r="O54" s="24"/>
      <c r="P54" s="24"/>
      <c r="Q54" s="24"/>
      <c r="R54" s="40"/>
      <c r="S54" s="40"/>
      <c r="T54" s="40"/>
      <c r="U54" s="40"/>
      <c r="V54" s="40"/>
      <c r="W54" s="40"/>
      <c r="X54" s="24"/>
      <c r="Y54" s="24"/>
      <c r="Z54" s="85"/>
      <c r="AA54" s="24"/>
      <c r="AB54" s="40"/>
      <c r="AC54" s="40"/>
      <c r="AD54" s="40"/>
      <c r="AE54" s="40"/>
      <c r="AF54" s="84"/>
      <c r="AG54" s="40"/>
      <c r="AH54" s="85"/>
      <c r="AI54" s="24"/>
      <c r="AJ54" s="85"/>
      <c r="AK54" s="24"/>
      <c r="AL54" s="40"/>
      <c r="AM54" s="40"/>
      <c r="AN54" s="40"/>
      <c r="AO54" s="40"/>
      <c r="AP54" s="84"/>
      <c r="AQ54" s="84"/>
      <c r="AV54" s="42"/>
      <c r="AW54" s="42"/>
      <c r="AX54" s="42"/>
      <c r="AY54" s="42"/>
      <c r="BB54" s="86"/>
      <c r="BC54" s="86"/>
      <c r="BD54" s="40"/>
      <c r="BE54" s="40"/>
      <c r="BF54" s="40"/>
      <c r="BG54" s="40"/>
      <c r="BH54" s="24"/>
      <c r="BI54" s="24"/>
      <c r="BL54" s="48"/>
      <c r="BM54" s="48"/>
      <c r="BN54" s="48"/>
      <c r="BO54" s="48"/>
      <c r="BP54" s="24"/>
      <c r="BQ54" s="24"/>
      <c r="BX54" s="42"/>
      <c r="BY54" s="42"/>
      <c r="BZ54" s="42"/>
      <c r="CA54" s="42"/>
      <c r="CB54" s="87"/>
      <c r="CC54" s="87"/>
      <c r="CH54" s="40"/>
      <c r="CI54" s="40"/>
      <c r="CJ54" s="40"/>
      <c r="CK54" s="40"/>
      <c r="CL54" s="88"/>
      <c r="CM54" s="88"/>
      <c r="CN54" s="78"/>
      <c r="CP54" s="78"/>
      <c r="CR54" s="40"/>
      <c r="CS54" s="40"/>
      <c r="CT54" s="40"/>
      <c r="CU54" s="40"/>
      <c r="CV54" s="88"/>
      <c r="CW54" s="88"/>
      <c r="CX54" s="78"/>
      <c r="CY54" s="78"/>
      <c r="CZ54" s="78"/>
      <c r="DA54" s="78"/>
      <c r="DF54" s="42"/>
      <c r="DG54" s="42"/>
      <c r="DH54" s="42"/>
      <c r="DI54" s="42"/>
      <c r="DJ54" s="24"/>
      <c r="DK54" s="24"/>
      <c r="DN54" s="42"/>
      <c r="DO54" s="42"/>
      <c r="DP54" s="42"/>
      <c r="DQ54" s="42"/>
    </row>
    <row r="55" spans="6:121" x14ac:dyDescent="0.25">
      <c r="F55" s="24"/>
      <c r="G55" s="24"/>
      <c r="H55" s="42"/>
      <c r="I55" s="42"/>
      <c r="J55" s="42"/>
      <c r="K55" s="42"/>
      <c r="L55" s="87"/>
      <c r="M55" s="87"/>
      <c r="N55" s="24"/>
      <c r="O55" s="24"/>
      <c r="P55" s="24"/>
      <c r="Q55" s="24"/>
      <c r="R55" s="40"/>
      <c r="S55" s="40"/>
      <c r="T55" s="40"/>
      <c r="U55" s="40"/>
      <c r="V55" s="40"/>
      <c r="W55" s="88"/>
      <c r="X55" s="24"/>
      <c r="Y55" s="24"/>
      <c r="Z55" s="85"/>
      <c r="AA55" s="24"/>
      <c r="AB55" s="40"/>
      <c r="AC55" s="40"/>
      <c r="AD55" s="40"/>
      <c r="AE55" s="40"/>
      <c r="AF55" s="84"/>
      <c r="AG55" s="89"/>
      <c r="AH55" s="85"/>
      <c r="AI55" s="24"/>
      <c r="AJ55" s="85"/>
      <c r="AK55" s="24"/>
      <c r="AL55" s="40"/>
      <c r="AM55" s="40"/>
      <c r="AN55" s="40"/>
      <c r="AO55" s="40"/>
      <c r="AP55" s="84"/>
      <c r="AQ55" s="84"/>
      <c r="AV55" s="42"/>
      <c r="AW55" s="42"/>
      <c r="AX55" s="42"/>
      <c r="AY55" s="42"/>
      <c r="BB55" s="86"/>
      <c r="BC55" s="86"/>
      <c r="BD55" s="40"/>
      <c r="BE55" s="40"/>
      <c r="BF55" s="40"/>
      <c r="BG55" s="40"/>
      <c r="BH55" s="24"/>
      <c r="BI55" s="24"/>
      <c r="BL55" s="48"/>
      <c r="BM55" s="48"/>
      <c r="BN55" s="48"/>
      <c r="BO55" s="48"/>
      <c r="BP55" s="24"/>
      <c r="BQ55" s="24"/>
      <c r="BX55" s="42"/>
      <c r="BY55" s="42"/>
      <c r="BZ55" s="42"/>
      <c r="CA55" s="42"/>
      <c r="CB55" s="83"/>
      <c r="CC55" s="83"/>
      <c r="CH55" s="40"/>
      <c r="CI55" s="40"/>
      <c r="CJ55" s="40"/>
      <c r="CK55" s="40"/>
      <c r="CL55" s="40"/>
      <c r="CM55" s="40"/>
      <c r="CN55" s="78"/>
      <c r="CP55" s="78"/>
      <c r="CR55" s="40"/>
      <c r="CS55" s="40"/>
      <c r="CT55" s="40"/>
      <c r="CU55" s="40"/>
      <c r="CV55" s="40"/>
      <c r="CW55" s="40"/>
      <c r="CX55" s="78"/>
      <c r="CY55" s="78"/>
      <c r="CZ55" s="78"/>
      <c r="DA55" s="78"/>
      <c r="DF55" s="42"/>
      <c r="DG55" s="42"/>
      <c r="DH55" s="42"/>
      <c r="DI55" s="42"/>
      <c r="DJ55" s="24"/>
      <c r="DK55" s="24"/>
      <c r="DN55" s="42"/>
      <c r="DO55" s="42"/>
      <c r="DP55" s="42"/>
      <c r="DQ55" s="42"/>
    </row>
    <row r="56" spans="6:121" x14ac:dyDescent="0.25">
      <c r="F56" s="24"/>
      <c r="G56" s="24"/>
      <c r="H56" s="42"/>
      <c r="I56" s="42"/>
      <c r="J56" s="42"/>
      <c r="K56" s="42"/>
      <c r="L56" s="83"/>
      <c r="M56" s="83"/>
      <c r="N56" s="24"/>
      <c r="O56" s="24"/>
      <c r="P56" s="24"/>
      <c r="Q56" s="24"/>
      <c r="R56" s="40"/>
      <c r="S56" s="40"/>
      <c r="T56" s="40"/>
      <c r="U56" s="40"/>
      <c r="V56" s="40"/>
      <c r="W56" s="40"/>
      <c r="X56" s="24"/>
      <c r="Y56" s="24"/>
      <c r="Z56" s="85"/>
      <c r="AA56" s="24"/>
      <c r="AB56" s="40"/>
      <c r="AC56" s="40"/>
      <c r="AD56" s="40"/>
      <c r="AE56" s="40"/>
      <c r="AF56" s="84"/>
      <c r="AG56" s="84"/>
      <c r="AH56" s="85"/>
      <c r="AI56" s="24"/>
      <c r="AJ56" s="85"/>
      <c r="AK56" s="24"/>
      <c r="AL56" s="40"/>
      <c r="AM56" s="40"/>
      <c r="AN56" s="40"/>
      <c r="AO56" s="40"/>
      <c r="AP56" s="84"/>
      <c r="AQ56" s="84"/>
      <c r="AV56" s="42"/>
      <c r="AW56" s="42"/>
      <c r="AX56" s="42"/>
      <c r="AY56" s="42"/>
      <c r="BB56" s="86"/>
      <c r="BC56" s="86"/>
      <c r="BD56" s="40"/>
      <c r="BE56" s="40"/>
      <c r="BF56" s="40"/>
      <c r="BG56" s="40"/>
      <c r="BH56" s="24"/>
      <c r="BI56" s="24"/>
      <c r="BL56" s="48"/>
      <c r="BM56" s="48"/>
      <c r="BN56" s="48"/>
      <c r="BO56" s="48"/>
      <c r="BP56" s="24"/>
      <c r="BQ56" s="24"/>
      <c r="BX56" s="42"/>
      <c r="BY56" s="42"/>
      <c r="BZ56" s="42"/>
      <c r="CA56" s="42"/>
      <c r="CB56" s="83"/>
      <c r="CC56" s="83"/>
      <c r="CH56" s="40"/>
      <c r="CI56" s="40"/>
      <c r="CJ56" s="40"/>
      <c r="CK56" s="40"/>
      <c r="CL56" s="40"/>
      <c r="CM56" s="40"/>
      <c r="CN56" s="78"/>
      <c r="CP56" s="78"/>
      <c r="CR56" s="40"/>
      <c r="CS56" s="40"/>
      <c r="CT56" s="40"/>
      <c r="CU56" s="40"/>
      <c r="CV56" s="40"/>
      <c r="CW56" s="40"/>
      <c r="DF56" s="42"/>
      <c r="DG56" s="42"/>
      <c r="DH56" s="42"/>
      <c r="DI56" s="42"/>
      <c r="DJ56" s="24"/>
      <c r="DK56" s="24"/>
      <c r="DN56" s="42"/>
      <c r="DO56" s="42"/>
      <c r="DP56" s="42"/>
      <c r="DQ56" s="42"/>
    </row>
    <row r="57" spans="6:121" x14ac:dyDescent="0.25">
      <c r="F57" s="24"/>
      <c r="G57" s="24"/>
      <c r="H57" s="42"/>
      <c r="I57" s="42"/>
      <c r="J57" s="42"/>
      <c r="K57" s="42"/>
      <c r="L57" s="83"/>
      <c r="M57" s="83"/>
      <c r="N57" s="24"/>
      <c r="O57" s="24"/>
      <c r="P57" s="24"/>
      <c r="Q57" s="24"/>
      <c r="R57" s="40"/>
      <c r="S57" s="40"/>
      <c r="T57" s="40"/>
      <c r="U57" s="40"/>
      <c r="V57" s="40"/>
      <c r="W57" s="40"/>
      <c r="X57" s="24"/>
      <c r="Y57" s="24"/>
      <c r="Z57" s="85"/>
      <c r="AA57" s="24"/>
      <c r="AB57" s="40"/>
      <c r="AC57" s="40"/>
      <c r="AD57" s="40"/>
      <c r="AE57" s="40"/>
      <c r="AF57" s="84"/>
      <c r="AG57" s="84"/>
      <c r="AH57" s="85"/>
      <c r="AI57" s="24"/>
      <c r="AJ57" s="85"/>
      <c r="AK57" s="24"/>
      <c r="AL57" s="40"/>
      <c r="AM57" s="40"/>
      <c r="AN57" s="40"/>
      <c r="AO57" s="40"/>
      <c r="AP57" s="84"/>
      <c r="AQ57" s="84"/>
      <c r="AV57" s="42"/>
      <c r="AW57" s="42"/>
      <c r="AX57" s="42"/>
      <c r="AY57" s="42"/>
      <c r="BB57" s="86"/>
      <c r="BC57" s="86"/>
      <c r="BD57" s="40"/>
      <c r="BE57" s="40"/>
      <c r="BF57" s="40"/>
      <c r="BG57" s="40"/>
      <c r="BH57" s="24"/>
      <c r="BI57" s="24"/>
      <c r="BL57" s="48"/>
      <c r="BM57" s="48"/>
      <c r="BN57" s="48"/>
      <c r="BO57" s="48"/>
      <c r="BP57" s="24"/>
      <c r="BQ57" s="24"/>
      <c r="BX57" s="24"/>
      <c r="BY57" s="24"/>
      <c r="BZ57" s="24"/>
      <c r="CA57" s="24"/>
      <c r="CB57" s="24"/>
      <c r="CC57" s="24"/>
      <c r="CN57" s="78"/>
      <c r="CP57" s="78"/>
      <c r="CR57" s="24"/>
      <c r="CS57" s="24"/>
      <c r="CT57" s="24"/>
      <c r="CU57" s="24"/>
      <c r="CV57" s="24"/>
      <c r="CW57" s="24"/>
      <c r="DF57" s="24"/>
      <c r="DG57" s="24"/>
      <c r="DH57" s="24"/>
      <c r="DI57" s="24"/>
      <c r="DJ57" s="24"/>
      <c r="DK57" s="24"/>
    </row>
    <row r="58" spans="6:121" x14ac:dyDescent="0.25">
      <c r="F58" s="24"/>
      <c r="G58" s="24"/>
      <c r="H58" s="24"/>
      <c r="I58" s="24"/>
      <c r="J58" s="24"/>
      <c r="K58" s="24"/>
      <c r="L58" s="24"/>
      <c r="M58" s="24"/>
      <c r="N58" s="24"/>
      <c r="O58" s="24"/>
      <c r="P58" s="24"/>
      <c r="Q58" s="24"/>
      <c r="R58" s="24"/>
      <c r="S58" s="24"/>
      <c r="T58" s="40"/>
      <c r="U58" s="24"/>
      <c r="V58" s="40"/>
      <c r="W58" s="24"/>
      <c r="X58" s="24"/>
      <c r="Y58" s="24"/>
      <c r="Z58" s="85"/>
      <c r="AA58" s="24"/>
      <c r="AB58" s="40"/>
      <c r="AC58" s="24"/>
      <c r="AD58" s="24"/>
      <c r="AE58" s="24"/>
      <c r="AF58" s="84"/>
      <c r="AG58" s="24"/>
      <c r="AH58" s="85"/>
      <c r="AI58" s="24"/>
      <c r="AJ58" s="85"/>
      <c r="AK58" s="24"/>
      <c r="AL58" s="40"/>
      <c r="AM58" s="40"/>
      <c r="AN58" s="40"/>
      <c r="AO58" s="40"/>
      <c r="AP58" s="84"/>
      <c r="AQ58" s="24"/>
      <c r="BB58" s="86"/>
      <c r="BC58" s="86"/>
      <c r="BD58" s="24"/>
      <c r="BE58" s="24"/>
      <c r="BF58" s="24"/>
      <c r="BG58" s="24"/>
      <c r="BH58" s="24"/>
      <c r="BI58" s="24"/>
      <c r="CN58" s="78"/>
      <c r="CP58" s="78"/>
      <c r="DF58" s="24"/>
      <c r="DG58" s="24"/>
      <c r="DH58" s="24"/>
      <c r="DI58" s="24"/>
      <c r="DJ58" s="24"/>
      <c r="DK58" s="24"/>
    </row>
    <row r="59" spans="6:121" x14ac:dyDescent="0.25">
      <c r="T59" s="40"/>
      <c r="V59" s="40"/>
      <c r="Z59" s="85"/>
      <c r="AA59" s="24"/>
      <c r="AB59" s="40"/>
      <c r="AF59" s="84"/>
      <c r="AH59" s="85"/>
      <c r="AI59" s="24"/>
      <c r="AJ59" s="85"/>
      <c r="AK59" s="24"/>
      <c r="AL59" s="40"/>
      <c r="AM59" s="40"/>
      <c r="AN59" s="40"/>
      <c r="AO59" s="40"/>
      <c r="AP59" s="84"/>
      <c r="CN59" s="78"/>
      <c r="CP59" s="78"/>
      <c r="DF59" s="24"/>
      <c r="DG59" s="24"/>
      <c r="DH59" s="24"/>
      <c r="DI59" s="24"/>
      <c r="DJ59" s="24"/>
      <c r="DK59" s="24"/>
    </row>
    <row r="60" spans="6:121" x14ac:dyDescent="0.25">
      <c r="Z60" s="85"/>
      <c r="AA60" s="24"/>
      <c r="AB60" s="40"/>
      <c r="AF60" s="84"/>
      <c r="AH60" s="85"/>
      <c r="AI60" s="24"/>
      <c r="AJ60" s="85"/>
      <c r="AK60" s="24"/>
      <c r="AL60" s="40"/>
      <c r="AM60" s="40"/>
      <c r="AN60" s="40"/>
      <c r="AO60" s="40"/>
      <c r="AP60" s="84"/>
      <c r="CP60" s="78"/>
    </row>
    <row r="61" spans="6:121" x14ac:dyDescent="0.25">
      <c r="Z61" s="85"/>
      <c r="AA61" s="24"/>
      <c r="AB61" s="40"/>
      <c r="AH61" s="85"/>
      <c r="AI61" s="24"/>
      <c r="AJ61" s="85"/>
      <c r="AK61" s="24"/>
      <c r="AL61" s="40"/>
      <c r="AM61" s="40"/>
      <c r="AN61" s="40"/>
      <c r="AO61" s="40"/>
      <c r="AP61" s="84"/>
      <c r="CP61" s="78"/>
    </row>
    <row r="62" spans="6:121" x14ac:dyDescent="0.25">
      <c r="Z62" s="85"/>
      <c r="AA62" s="24"/>
      <c r="AB62" s="40"/>
      <c r="AH62" s="85"/>
      <c r="AI62" s="24"/>
      <c r="AJ62" s="85"/>
      <c r="AK62" s="24"/>
      <c r="AL62" s="40"/>
      <c r="AM62" s="40"/>
      <c r="AN62" s="40"/>
      <c r="AO62" s="40"/>
      <c r="AP62" s="84"/>
      <c r="CP62" s="78"/>
    </row>
    <row r="63" spans="6:121" x14ac:dyDescent="0.25">
      <c r="Z63" s="85"/>
      <c r="AA63" s="24"/>
      <c r="AB63" s="40"/>
      <c r="AH63" s="85"/>
      <c r="AI63" s="24"/>
      <c r="AJ63" s="85"/>
      <c r="AK63" s="24"/>
      <c r="AL63" s="40"/>
      <c r="AM63" s="40"/>
      <c r="AN63" s="40"/>
      <c r="AO63" s="40"/>
      <c r="AP63" s="84"/>
      <c r="CP63" s="78"/>
    </row>
    <row r="64" spans="6:121" x14ac:dyDescent="0.25">
      <c r="Z64" s="85"/>
      <c r="AA64" s="24"/>
      <c r="AB64" s="40"/>
      <c r="AH64" s="85"/>
      <c r="AI64" s="24"/>
      <c r="AJ64" s="85"/>
      <c r="AK64" s="24"/>
      <c r="AL64" s="40"/>
      <c r="AM64" s="40"/>
      <c r="AN64" s="40"/>
      <c r="AO64" s="40"/>
      <c r="AP64" s="84"/>
      <c r="CP64" s="78"/>
    </row>
    <row r="65" spans="26:94" x14ac:dyDescent="0.25">
      <c r="Z65" s="85"/>
      <c r="AA65" s="24"/>
      <c r="AB65" s="40"/>
      <c r="AH65" s="85"/>
      <c r="AI65" s="24"/>
      <c r="AJ65" s="85"/>
      <c r="AK65" s="24"/>
      <c r="AL65" s="40"/>
      <c r="AM65" s="40"/>
      <c r="AN65" s="40"/>
      <c r="AO65" s="40"/>
      <c r="AP65" s="84"/>
      <c r="CP65" s="78"/>
    </row>
    <row r="66" spans="26:94" x14ac:dyDescent="0.25">
      <c r="Z66" s="85"/>
      <c r="AA66" s="24"/>
      <c r="AB66" s="40"/>
      <c r="AH66" s="85"/>
      <c r="AI66" s="24"/>
      <c r="AJ66" s="85"/>
      <c r="AK66" s="24"/>
      <c r="AL66" s="40"/>
      <c r="AM66" s="40"/>
      <c r="AN66" s="40"/>
      <c r="AO66" s="40"/>
      <c r="AP66" s="84"/>
      <c r="CP66" s="78"/>
    </row>
    <row r="67" spans="26:94" x14ac:dyDescent="0.25">
      <c r="Z67" s="85"/>
      <c r="AA67" s="24"/>
      <c r="AB67" s="40"/>
      <c r="AH67" s="85"/>
      <c r="AI67" s="24"/>
      <c r="AJ67" s="85"/>
      <c r="AK67" s="24"/>
      <c r="AL67" s="40"/>
      <c r="AM67" s="40"/>
      <c r="AN67" s="40"/>
      <c r="AO67" s="40"/>
      <c r="AP67" s="84"/>
      <c r="CP67" s="78"/>
    </row>
    <row r="68" spans="26:94" x14ac:dyDescent="0.25">
      <c r="Z68" s="85"/>
      <c r="AA68" s="24"/>
      <c r="AB68" s="40"/>
      <c r="AH68" s="85"/>
      <c r="AI68" s="24"/>
      <c r="AJ68" s="85"/>
      <c r="AK68" s="24"/>
      <c r="AL68" s="40"/>
      <c r="AM68" s="40"/>
      <c r="AN68" s="40"/>
      <c r="AO68" s="40"/>
      <c r="AP68" s="84"/>
      <c r="CP68" s="78"/>
    </row>
    <row r="69" spans="26:94" x14ac:dyDescent="0.25">
      <c r="Z69" s="85"/>
      <c r="AA69" s="24"/>
      <c r="AB69" s="40"/>
      <c r="AH69" s="85"/>
      <c r="AI69" s="24"/>
      <c r="AJ69" s="85"/>
      <c r="AK69" s="24"/>
      <c r="AL69" s="40"/>
      <c r="AM69" s="40"/>
      <c r="AN69" s="40"/>
      <c r="AO69" s="40"/>
      <c r="AP69" s="84"/>
    </row>
    <row r="70" spans="26:94" x14ac:dyDescent="0.25">
      <c r="Z70" s="85"/>
      <c r="AA70" s="24"/>
      <c r="AB70" s="40"/>
      <c r="AH70" s="85"/>
      <c r="AI70" s="24"/>
      <c r="AJ70" s="85"/>
      <c r="AK70" s="24"/>
      <c r="AL70" s="40"/>
      <c r="AM70" s="40"/>
      <c r="AN70" s="40"/>
      <c r="AO70" s="40"/>
      <c r="AP70" s="84"/>
    </row>
    <row r="71" spans="26:94" x14ac:dyDescent="0.25">
      <c r="Z71" s="85"/>
      <c r="AA71" s="24"/>
      <c r="AB71" s="40"/>
      <c r="AH71" s="85"/>
      <c r="AI71" s="24"/>
      <c r="AJ71" s="85"/>
      <c r="AK71" s="24"/>
      <c r="AL71" s="40"/>
      <c r="AM71" s="40"/>
      <c r="AN71" s="40"/>
      <c r="AO71" s="40"/>
      <c r="AP71" s="84"/>
    </row>
    <row r="72" spans="26:94" x14ac:dyDescent="0.25">
      <c r="AH72" s="85"/>
      <c r="AI72" s="24"/>
      <c r="AJ72" s="85"/>
      <c r="AK72" s="24"/>
      <c r="AL72" s="40"/>
      <c r="AM72" s="40"/>
      <c r="AN72" s="40"/>
      <c r="AO72" s="40"/>
      <c r="AP72" s="84"/>
    </row>
  </sheetData>
  <mergeCells count="22">
    <mergeCell ref="CX4:DA4"/>
    <mergeCell ref="DB4:DI4"/>
    <mergeCell ref="DJ4:DQ4"/>
    <mergeCell ref="DR4:DU4"/>
    <mergeCell ref="BH4:BO4"/>
    <mergeCell ref="BP4:BS4"/>
    <mergeCell ref="BT4:CC4"/>
    <mergeCell ref="CD4:CM4"/>
    <mergeCell ref="CN4:CW4"/>
    <mergeCell ref="N4:W4"/>
    <mergeCell ref="X4:AG4"/>
    <mergeCell ref="AH4:AQ4"/>
    <mergeCell ref="AR4:AY4"/>
    <mergeCell ref="AZ4:BG4"/>
    <mergeCell ref="D3:AQ3"/>
    <mergeCell ref="AR3:BS3"/>
    <mergeCell ref="BT3:DA3"/>
    <mergeCell ref="DB3:DU3"/>
    <mergeCell ref="A4:A5"/>
    <mergeCell ref="B4:B5"/>
    <mergeCell ref="C4:C5"/>
    <mergeCell ref="D4:M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Series DB07-DB16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Fuster</dc:creator>
  <cp:lastModifiedBy>Julio Fuster</cp:lastModifiedBy>
  <dcterms:created xsi:type="dcterms:W3CDTF">2016-09-16T19:19:24Z</dcterms:created>
  <dcterms:modified xsi:type="dcterms:W3CDTF">2016-09-16T19:34:54Z</dcterms:modified>
</cp:coreProperties>
</file>